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22935" windowHeight="9150" activeTab="1"/>
  </bookViews>
  <sheets>
    <sheet name="1 полугодие" sheetId="1" r:id="rId1"/>
    <sheet name="за год" sheetId="2" r:id="rId2"/>
    <sheet name="2 полугодие" sheetId="3" r:id="rId3"/>
  </sheets>
  <calcPr calcId="124519"/>
</workbook>
</file>

<file path=xl/calcChain.xml><?xml version="1.0" encoding="utf-8"?>
<calcChain xmlns="http://schemas.openxmlformats.org/spreadsheetml/2006/main">
  <c r="AE11" i="2"/>
  <c r="AD11"/>
  <c r="AC11"/>
  <c r="AB11"/>
  <c r="AA11"/>
  <c r="X11"/>
  <c r="W11"/>
  <c r="V11"/>
  <c r="U11"/>
  <c r="R11"/>
  <c r="Q11"/>
  <c r="P11"/>
  <c r="O11"/>
  <c r="L11"/>
  <c r="K11"/>
  <c r="J11"/>
  <c r="I11"/>
  <c r="F11"/>
  <c r="E11"/>
  <c r="D11"/>
  <c r="C11"/>
  <c r="AE18" i="3"/>
  <c r="AD18"/>
  <c r="AC18"/>
  <c r="AB18"/>
  <c r="AA18"/>
  <c r="X18"/>
  <c r="W18"/>
  <c r="V18"/>
  <c r="U18"/>
  <c r="R18"/>
  <c r="Q18"/>
  <c r="P18"/>
  <c r="O18"/>
  <c r="L18"/>
  <c r="K18"/>
  <c r="J18"/>
  <c r="I18"/>
  <c r="F18"/>
  <c r="E18"/>
  <c r="D18"/>
  <c r="C18"/>
  <c r="B18"/>
  <c r="AA21" i="1"/>
  <c r="AB21"/>
  <c r="AC21"/>
  <c r="AD21"/>
  <c r="AE21"/>
  <c r="X21"/>
  <c r="W21"/>
  <c r="V21"/>
  <c r="U21"/>
  <c r="R21"/>
  <c r="Q21"/>
  <c r="P21"/>
  <c r="O21"/>
  <c r="L21"/>
  <c r="K21"/>
  <c r="J21"/>
  <c r="I21"/>
  <c r="F21"/>
  <c r="E21"/>
  <c r="D21"/>
  <c r="C21"/>
  <c r="B21"/>
</calcChain>
</file>

<file path=xl/sharedStrings.xml><?xml version="1.0" encoding="utf-8"?>
<sst xmlns="http://schemas.openxmlformats.org/spreadsheetml/2006/main" count="157" uniqueCount="50">
  <si>
    <t>Кол-во олимп, конкурсов</t>
  </si>
  <si>
    <t>участников</t>
  </si>
  <si>
    <t>победители</t>
  </si>
  <si>
    <t>призеры</t>
  </si>
  <si>
    <t>Доля участников от количества уч-ся в ОУ (%)</t>
  </si>
  <si>
    <t xml:space="preserve">Олимпиады </t>
  </si>
  <si>
    <t>конкурсы</t>
  </si>
  <si>
    <t>участники</t>
  </si>
  <si>
    <t>международный</t>
  </si>
  <si>
    <t>всероссийский</t>
  </si>
  <si>
    <t>региональный</t>
  </si>
  <si>
    <t>Муниципальный</t>
  </si>
  <si>
    <t>сводные данные</t>
  </si>
  <si>
    <t xml:space="preserve">Кол-во уч-ся в ОУ </t>
  </si>
  <si>
    <t>олимпиады ( без ВсОШ)</t>
  </si>
  <si>
    <t>Другие  мероприятия</t>
  </si>
  <si>
    <t>Наиболее  значимые достижения</t>
  </si>
  <si>
    <t>ОУ</t>
  </si>
  <si>
    <t>МКОУ «Андреевская ООШ»</t>
  </si>
  <si>
    <t xml:space="preserve">МОУ «Ивановская СОШ»  </t>
  </si>
  <si>
    <t xml:space="preserve">МКОУ «КСОШ №2» </t>
  </si>
  <si>
    <t xml:space="preserve">МКОУ «Михайловская СОШ» имени В.А.Казанского  </t>
  </si>
  <si>
    <t>МКОУ «Птанская СОШ»</t>
  </si>
  <si>
    <t>МОУ «Сергиевская ООШ»</t>
  </si>
  <si>
    <t>МОУ "Шаховская ООШ"</t>
  </si>
  <si>
    <t>МОУ Самарская СОШ</t>
  </si>
  <si>
    <t>МОУ Крестовская СОШ</t>
  </si>
  <si>
    <t>МОУ Куркинская СОШ № 1</t>
  </si>
  <si>
    <t>итого:</t>
  </si>
  <si>
    <t>1 полугодие</t>
  </si>
  <si>
    <t>2 полугодие</t>
  </si>
  <si>
    <t>за год</t>
  </si>
  <si>
    <t>Доля победителей и призеров от количества уч-ся в ОУ (%)</t>
  </si>
  <si>
    <t>Доля победитлей и призеров от количества участников в (%)</t>
  </si>
  <si>
    <t>Доля участников от количества уч-ся   (%)</t>
  </si>
  <si>
    <t>Доля призеров и победителей отуоличества участников (%)</t>
  </si>
  <si>
    <t>Доля призеров и победителей от количества участников (%)</t>
  </si>
  <si>
    <t>Итого:</t>
  </si>
  <si>
    <t>Доля участников от общего  количества участников (%)</t>
  </si>
  <si>
    <t>данные только по КНОШ</t>
  </si>
  <si>
    <t>МКОУ «КСОШ №2» (КНОШ)</t>
  </si>
  <si>
    <t>МКОУ "КСОШ №2" (5-11 кл)</t>
  </si>
  <si>
    <t xml:space="preserve"> данные по 5-11 кл</t>
  </si>
  <si>
    <t>МКОУ "Куркинская СОШ № 2"</t>
  </si>
  <si>
    <t>132 (100)</t>
  </si>
  <si>
    <t>114- 100%</t>
  </si>
  <si>
    <t>7 (31)</t>
  </si>
  <si>
    <t>7 (21)</t>
  </si>
  <si>
    <r>
      <rPr>
        <b/>
        <sz val="14"/>
        <color theme="1"/>
        <rFont val="Times New Roman"/>
        <family val="1"/>
        <charset val="204"/>
      </rPr>
      <t>Итоги участия
обучающихся в конкурсах, олимпиадах и других мероприятиях
за 2 полугодие 2020-2021 учебного года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</si>
  <si>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Итоги участияобучающихся общеобразовательных учреждений в олимпиадах , конкурсах  в 1 полугодии 2020-2021 учебного года</t>
    </r>
    <r>
      <rPr>
        <sz val="11"/>
        <color theme="1"/>
        <rFont val="Calibri"/>
        <family val="2"/>
        <charset val="204"/>
        <scheme val="minor"/>
      </rPr>
      <t xml:space="preserve">
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</si>
</sst>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255">
    <xf numFmtId="0" fontId="0" fillId="0" borderId="0" xfId="0"/>
    <xf numFmtId="0" fontId="0" fillId="0" borderId="17" xfId="0" applyBorder="1"/>
    <xf numFmtId="0" fontId="0" fillId="0" borderId="23" xfId="0" applyBorder="1"/>
    <xf numFmtId="0" fontId="0" fillId="0" borderId="29" xfId="0" applyBorder="1"/>
    <xf numFmtId="0" fontId="0" fillId="0" borderId="25" xfId="0" applyBorder="1"/>
    <xf numFmtId="0" fontId="0" fillId="0" borderId="0" xfId="0" applyBorder="1"/>
    <xf numFmtId="0" fontId="0" fillId="0" borderId="27" xfId="0" applyBorder="1"/>
    <xf numFmtId="0" fontId="0" fillId="0" borderId="30" xfId="0" applyBorder="1"/>
    <xf numFmtId="0" fontId="0" fillId="0" borderId="17" xfId="0" applyBorder="1" applyAlignment="1">
      <alignment horizontal="center"/>
    </xf>
    <xf numFmtId="0" fontId="2" fillId="0" borderId="17" xfId="0" applyFont="1" applyBorder="1" applyAlignment="1">
      <alignment vertical="top" wrapText="1"/>
    </xf>
    <xf numFmtId="0" fontId="1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31" xfId="0" applyFont="1" applyBorder="1" applyAlignment="1">
      <alignment vertical="top" wrapText="1"/>
    </xf>
    <xf numFmtId="0" fontId="3" fillId="0" borderId="32" xfId="0" applyFont="1" applyBorder="1" applyAlignment="1">
      <alignment vertical="top" wrapText="1"/>
    </xf>
    <xf numFmtId="0" fontId="1" fillId="0" borderId="17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17" xfId="0" applyFill="1" applyBorder="1"/>
    <xf numFmtId="0" fontId="0" fillId="0" borderId="17" xfId="0" applyFill="1" applyBorder="1" applyAlignment="1">
      <alignment horizontal="center"/>
    </xf>
    <xf numFmtId="0" fontId="0" fillId="0" borderId="20" xfId="0" applyBorder="1"/>
    <xf numFmtId="0" fontId="1" fillId="0" borderId="2" xfId="0" applyFont="1" applyBorder="1" applyAlignment="1">
      <alignment textRotation="90" wrapText="1"/>
    </xf>
    <xf numFmtId="0" fontId="1" fillId="0" borderId="22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vertical="top" wrapText="1"/>
    </xf>
    <xf numFmtId="0" fontId="4" fillId="0" borderId="1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37" xfId="0" applyFont="1" applyBorder="1" applyAlignment="1">
      <alignment textRotation="90" wrapText="1"/>
    </xf>
    <xf numFmtId="0" fontId="3" fillId="0" borderId="31" xfId="0" applyFont="1" applyBorder="1" applyAlignment="1">
      <alignment vertical="top" wrapText="1"/>
    </xf>
    <xf numFmtId="0" fontId="3" fillId="0" borderId="32" xfId="0" applyFont="1" applyBorder="1" applyAlignment="1">
      <alignment vertical="top" wrapText="1"/>
    </xf>
    <xf numFmtId="0" fontId="1" fillId="0" borderId="2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0" xfId="0" applyFont="1" applyBorder="1" applyAlignment="1">
      <alignment textRotation="90" wrapText="1"/>
    </xf>
    <xf numFmtId="0" fontId="1" fillId="0" borderId="38" xfId="0" applyFont="1" applyBorder="1" applyAlignment="1">
      <alignment textRotation="90" wrapText="1"/>
    </xf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9" fontId="0" fillId="0" borderId="17" xfId="0" applyNumberFormat="1" applyFill="1" applyBorder="1" applyAlignment="1">
      <alignment horizontal="center"/>
    </xf>
    <xf numFmtId="9" fontId="0" fillId="0" borderId="17" xfId="0" applyNumberFormat="1" applyBorder="1" applyAlignment="1">
      <alignment horizontal="center"/>
    </xf>
    <xf numFmtId="0" fontId="1" fillId="2" borderId="4" xfId="0" applyFont="1" applyFill="1" applyBorder="1" applyAlignment="1">
      <alignment horizontal="center" textRotation="90" wrapText="1"/>
    </xf>
    <xf numFmtId="0" fontId="1" fillId="2" borderId="5" xfId="0" applyFont="1" applyFill="1" applyBorder="1" applyAlignment="1">
      <alignment textRotation="90" wrapText="1"/>
    </xf>
    <xf numFmtId="0" fontId="0" fillId="2" borderId="5" xfId="0" applyFill="1" applyBorder="1" applyAlignment="1">
      <alignment textRotation="90" wrapText="1"/>
    </xf>
    <xf numFmtId="0" fontId="1" fillId="2" borderId="2" xfId="0" applyFont="1" applyFill="1" applyBorder="1" applyAlignment="1">
      <alignment textRotation="90" wrapText="1"/>
    </xf>
    <xf numFmtId="0" fontId="0" fillId="2" borderId="0" xfId="0" applyFill="1"/>
    <xf numFmtId="0" fontId="1" fillId="2" borderId="3" xfId="0" applyFont="1" applyFill="1" applyBorder="1" applyAlignment="1">
      <alignment textRotation="90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wrapText="1"/>
    </xf>
    <xf numFmtId="0" fontId="0" fillId="2" borderId="17" xfId="0" applyFill="1" applyBorder="1" applyAlignment="1">
      <alignment horizontal="center"/>
    </xf>
    <xf numFmtId="9" fontId="0" fillId="2" borderId="17" xfId="0" applyNumberFormat="1" applyFill="1" applyBorder="1" applyAlignment="1">
      <alignment horizontal="center"/>
    </xf>
    <xf numFmtId="0" fontId="0" fillId="2" borderId="17" xfId="0" applyFill="1" applyBorder="1"/>
    <xf numFmtId="0" fontId="5" fillId="2" borderId="17" xfId="0" applyFont="1" applyFill="1" applyBorder="1"/>
    <xf numFmtId="9" fontId="5" fillId="2" borderId="17" xfId="0" applyNumberFormat="1" applyFont="1" applyFill="1" applyBorder="1"/>
    <xf numFmtId="0" fontId="1" fillId="3" borderId="4" xfId="0" applyFont="1" applyFill="1" applyBorder="1" applyAlignment="1">
      <alignment horizontal="center" textRotation="90" wrapText="1"/>
    </xf>
    <xf numFmtId="0" fontId="1" fillId="3" borderId="5" xfId="0" applyFont="1" applyFill="1" applyBorder="1" applyAlignment="1">
      <alignment textRotation="90" wrapText="1"/>
    </xf>
    <xf numFmtId="0" fontId="0" fillId="3" borderId="5" xfId="0" applyFill="1" applyBorder="1" applyAlignment="1">
      <alignment textRotation="90" wrapText="1"/>
    </xf>
    <xf numFmtId="0" fontId="1" fillId="3" borderId="2" xfId="0" applyFont="1" applyFill="1" applyBorder="1" applyAlignment="1">
      <alignment textRotation="90" wrapText="1"/>
    </xf>
    <xf numFmtId="0" fontId="1" fillId="3" borderId="3" xfId="0" applyFont="1" applyFill="1" applyBorder="1" applyAlignment="1">
      <alignment textRotation="90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wrapText="1"/>
    </xf>
    <xf numFmtId="0" fontId="3" fillId="3" borderId="31" xfId="0" applyFont="1" applyFill="1" applyBorder="1" applyAlignment="1">
      <alignment vertical="top" wrapText="1"/>
    </xf>
    <xf numFmtId="0" fontId="3" fillId="3" borderId="32" xfId="0" applyFont="1" applyFill="1" applyBorder="1" applyAlignment="1">
      <alignment vertical="top" wrapText="1"/>
    </xf>
    <xf numFmtId="0" fontId="5" fillId="3" borderId="17" xfId="0" applyFont="1" applyFill="1" applyBorder="1" applyAlignment="1">
      <alignment horizontal="center"/>
    </xf>
    <xf numFmtId="9" fontId="5" fillId="3" borderId="17" xfId="0" applyNumberFormat="1" applyFont="1" applyFill="1" applyBorder="1" applyAlignment="1">
      <alignment horizontal="center"/>
    </xf>
    <xf numFmtId="0" fontId="5" fillId="2" borderId="0" xfId="0" applyFont="1" applyFill="1"/>
    <xf numFmtId="0" fontId="1" fillId="2" borderId="20" xfId="0" applyFont="1" applyFill="1" applyBorder="1" applyAlignment="1">
      <alignment horizontal="center" vertical="center" wrapText="1"/>
    </xf>
    <xf numFmtId="9" fontId="1" fillId="2" borderId="20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1" fillId="4" borderId="20" xfId="0" applyFont="1" applyFill="1" applyBorder="1" applyAlignment="1">
      <alignment horizontal="center" vertical="center" wrapText="1"/>
    </xf>
    <xf numFmtId="9" fontId="1" fillId="4" borderId="20" xfId="0" applyNumberFormat="1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/>
    </xf>
    <xf numFmtId="9" fontId="0" fillId="4" borderId="17" xfId="0" applyNumberForma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9" fontId="4" fillId="4" borderId="0" xfId="0" applyNumberFormat="1" applyFont="1" applyFill="1" applyAlignment="1">
      <alignment horizontal="center"/>
    </xf>
    <xf numFmtId="0" fontId="1" fillId="5" borderId="20" xfId="0" applyFont="1" applyFill="1" applyBorder="1" applyAlignment="1">
      <alignment horizontal="center" vertical="center" wrapText="1"/>
    </xf>
    <xf numFmtId="9" fontId="1" fillId="5" borderId="20" xfId="0" applyNumberFormat="1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/>
    </xf>
    <xf numFmtId="9" fontId="0" fillId="5" borderId="17" xfId="0" applyNumberForma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1" fillId="6" borderId="20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9" fontId="1" fillId="6" borderId="20" xfId="0" applyNumberFormat="1" applyFont="1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/>
    </xf>
    <xf numFmtId="9" fontId="0" fillId="6" borderId="17" xfId="0" applyNumberForma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1" fillId="7" borderId="4" xfId="0" applyFont="1" applyFill="1" applyBorder="1" applyAlignment="1">
      <alignment horizontal="center" textRotation="90" wrapText="1"/>
    </xf>
    <xf numFmtId="0" fontId="1" fillId="7" borderId="5" xfId="0" applyFont="1" applyFill="1" applyBorder="1" applyAlignment="1">
      <alignment textRotation="90" wrapText="1"/>
    </xf>
    <xf numFmtId="0" fontId="0" fillId="7" borderId="5" xfId="0" applyFill="1" applyBorder="1" applyAlignment="1">
      <alignment textRotation="90" wrapText="1"/>
    </xf>
    <xf numFmtId="0" fontId="0" fillId="7" borderId="33" xfId="0" applyFill="1" applyBorder="1" applyAlignment="1">
      <alignment textRotation="90" wrapText="1"/>
    </xf>
    <xf numFmtId="0" fontId="1" fillId="7" borderId="20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9" fontId="1" fillId="7" borderId="20" xfId="0" applyNumberFormat="1" applyFont="1" applyFill="1" applyBorder="1" applyAlignment="1">
      <alignment horizontal="center" vertical="center" wrapText="1"/>
    </xf>
    <xf numFmtId="9" fontId="1" fillId="7" borderId="20" xfId="0" applyNumberFormat="1" applyFont="1" applyFill="1" applyBorder="1" applyAlignment="1">
      <alignment horizontal="center" wrapText="1"/>
    </xf>
    <xf numFmtId="0" fontId="0" fillId="7" borderId="17" xfId="0" applyFill="1" applyBorder="1" applyAlignment="1">
      <alignment horizontal="center"/>
    </xf>
    <xf numFmtId="9" fontId="0" fillId="7" borderId="17" xfId="0" applyNumberFormat="1" applyFill="1" applyBorder="1" applyAlignment="1">
      <alignment horizontal="center"/>
    </xf>
    <xf numFmtId="0" fontId="4" fillId="8" borderId="0" xfId="0" applyFont="1" applyFill="1" applyAlignment="1">
      <alignment horizontal="center"/>
    </xf>
    <xf numFmtId="0" fontId="0" fillId="8" borderId="0" xfId="0" applyFill="1"/>
    <xf numFmtId="9" fontId="4" fillId="5" borderId="0" xfId="0" applyNumberFormat="1" applyFont="1" applyFill="1" applyAlignment="1">
      <alignment horizontal="center"/>
    </xf>
    <xf numFmtId="9" fontId="0" fillId="0" borderId="0" xfId="0" applyNumberFormat="1"/>
    <xf numFmtId="0" fontId="6" fillId="4" borderId="17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9" fontId="6" fillId="5" borderId="17" xfId="0" applyNumberFormat="1" applyFont="1" applyFill="1" applyBorder="1" applyAlignment="1">
      <alignment horizontal="center"/>
    </xf>
    <xf numFmtId="0" fontId="6" fillId="0" borderId="0" xfId="0" applyFont="1"/>
    <xf numFmtId="9" fontId="6" fillId="6" borderId="17" xfId="0" applyNumberFormat="1" applyFont="1" applyFill="1" applyBorder="1" applyAlignment="1">
      <alignment horizontal="center"/>
    </xf>
    <xf numFmtId="9" fontId="4" fillId="6" borderId="0" xfId="0" applyNumberFormat="1" applyFont="1" applyFill="1" applyAlignment="1">
      <alignment horizontal="center"/>
    </xf>
    <xf numFmtId="9" fontId="4" fillId="8" borderId="0" xfId="0" applyNumberFormat="1" applyFont="1" applyFill="1" applyAlignment="1">
      <alignment horizontal="center"/>
    </xf>
    <xf numFmtId="0" fontId="0" fillId="4" borderId="17" xfId="0" applyFill="1" applyBorder="1"/>
    <xf numFmtId="9" fontId="1" fillId="0" borderId="17" xfId="0" applyNumberFormat="1" applyFont="1" applyBorder="1" applyAlignment="1">
      <alignment horizontal="center" vertical="center" wrapText="1"/>
    </xf>
    <xf numFmtId="9" fontId="1" fillId="2" borderId="17" xfId="0" applyNumberFormat="1" applyFont="1" applyFill="1" applyBorder="1" applyAlignment="1">
      <alignment horizontal="center" wrapText="1"/>
    </xf>
    <xf numFmtId="10" fontId="0" fillId="0" borderId="17" xfId="0" applyNumberFormat="1" applyBorder="1" applyAlignment="1">
      <alignment horizontal="center"/>
    </xf>
    <xf numFmtId="0" fontId="0" fillId="9" borderId="17" xfId="0" applyFill="1" applyBorder="1"/>
    <xf numFmtId="0" fontId="0" fillId="9" borderId="17" xfId="0" applyFill="1" applyBorder="1" applyAlignment="1">
      <alignment horizontal="center"/>
    </xf>
    <xf numFmtId="9" fontId="0" fillId="9" borderId="17" xfId="0" applyNumberFormat="1" applyFill="1" applyBorder="1" applyAlignment="1">
      <alignment horizontal="center"/>
    </xf>
    <xf numFmtId="9" fontId="5" fillId="2" borderId="17" xfId="0" applyNumberFormat="1" applyFont="1" applyFill="1" applyBorder="1" applyAlignment="1">
      <alignment horizontal="center"/>
    </xf>
    <xf numFmtId="0" fontId="0" fillId="2" borderId="17" xfId="0" applyFont="1" applyFill="1" applyBorder="1"/>
    <xf numFmtId="0" fontId="0" fillId="2" borderId="0" xfId="0" applyFont="1" applyFill="1"/>
    <xf numFmtId="9" fontId="5" fillId="0" borderId="17" xfId="0" applyNumberFormat="1" applyFont="1" applyBorder="1" applyAlignment="1">
      <alignment horizontal="center"/>
    </xf>
    <xf numFmtId="17" fontId="0" fillId="7" borderId="17" xfId="0" applyNumberFormat="1" applyFill="1" applyBorder="1" applyAlignment="1">
      <alignment horizontal="center"/>
    </xf>
    <xf numFmtId="0" fontId="3" fillId="0" borderId="31" xfId="0" applyFont="1" applyBorder="1" applyAlignment="1">
      <alignment vertical="top" wrapText="1"/>
    </xf>
    <xf numFmtId="0" fontId="3" fillId="0" borderId="32" xfId="0" applyFont="1" applyBorder="1" applyAlignment="1">
      <alignment vertical="top" wrapText="1"/>
    </xf>
    <xf numFmtId="0" fontId="1" fillId="2" borderId="1" xfId="0" applyFont="1" applyFill="1" applyBorder="1" applyAlignment="1">
      <alignment horizontal="center" textRotation="90" wrapText="1"/>
    </xf>
    <xf numFmtId="0" fontId="1" fillId="2" borderId="2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3" fillId="2" borderId="31" xfId="0" applyFont="1" applyFill="1" applyBorder="1" applyAlignment="1">
      <alignment horizontal="center" wrapText="1"/>
    </xf>
    <xf numFmtId="0" fontId="3" fillId="2" borderId="32" xfId="0" applyFont="1" applyFill="1" applyBorder="1" applyAlignment="1">
      <alignment horizontal="center" wrapText="1"/>
    </xf>
    <xf numFmtId="0" fontId="1" fillId="0" borderId="1" xfId="0" applyFont="1" applyBorder="1" applyAlignment="1">
      <alignment textRotation="90" wrapText="1"/>
    </xf>
    <xf numFmtId="0" fontId="1" fillId="0" borderId="2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2" borderId="1" xfId="0" applyFont="1" applyFill="1" applyBorder="1" applyAlignment="1">
      <alignment textRotation="90" wrapText="1"/>
    </xf>
    <xf numFmtId="0" fontId="1" fillId="2" borderId="2" xfId="0" applyFont="1" applyFill="1" applyBorder="1" applyAlignment="1">
      <alignment textRotation="90" wrapText="1"/>
    </xf>
    <xf numFmtId="0" fontId="1" fillId="2" borderId="3" xfId="0" applyFont="1" applyFill="1" applyBorder="1" applyAlignment="1">
      <alignment textRotation="90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5" xfId="0" applyFont="1" applyBorder="1" applyAlignment="1">
      <alignment textRotation="90" wrapText="1"/>
    </xf>
    <xf numFmtId="0" fontId="1" fillId="0" borderId="6" xfId="0" applyFont="1" applyBorder="1" applyAlignment="1">
      <alignment textRotation="90" wrapText="1"/>
    </xf>
    <xf numFmtId="0" fontId="1" fillId="0" borderId="8" xfId="0" applyFont="1" applyBorder="1" applyAlignment="1">
      <alignment textRotation="90" wrapText="1"/>
    </xf>
    <xf numFmtId="0" fontId="1" fillId="0" borderId="9" xfId="0" applyFont="1" applyBorder="1" applyAlignment="1">
      <alignment textRotation="90" wrapText="1"/>
    </xf>
    <xf numFmtId="0" fontId="1" fillId="0" borderId="10" xfId="0" applyFont="1" applyBorder="1" applyAlignment="1">
      <alignment textRotation="90" wrapText="1"/>
    </xf>
    <xf numFmtId="0" fontId="1" fillId="0" borderId="11" xfId="0" applyFont="1" applyBorder="1" applyAlignment="1">
      <alignment textRotation="90" wrapText="1"/>
    </xf>
    <xf numFmtId="0" fontId="1" fillId="0" borderId="12" xfId="0" applyFont="1" applyBorder="1" applyAlignment="1">
      <alignment textRotation="90" wrapText="1"/>
    </xf>
    <xf numFmtId="0" fontId="0" fillId="2" borderId="18" xfId="0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textRotation="90" wrapText="1"/>
    </xf>
    <xf numFmtId="0" fontId="1" fillId="2" borderId="22" xfId="0" applyFont="1" applyFill="1" applyBorder="1" applyAlignment="1">
      <alignment textRotation="90" wrapText="1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42" xfId="0" applyFont="1" applyBorder="1" applyAlignment="1">
      <alignment horizontal="center" textRotation="90" wrapText="1"/>
    </xf>
    <xf numFmtId="0" fontId="1" fillId="0" borderId="31" xfId="0" applyFont="1" applyBorder="1" applyAlignment="1">
      <alignment horizontal="center" textRotation="90" wrapText="1"/>
    </xf>
    <xf numFmtId="0" fontId="3" fillId="2" borderId="31" xfId="0" applyFont="1" applyFill="1" applyBorder="1" applyAlignment="1">
      <alignment vertical="top" wrapText="1"/>
    </xf>
    <xf numFmtId="0" fontId="3" fillId="2" borderId="32" xfId="0" applyFont="1" applyFill="1" applyBorder="1" applyAlignment="1">
      <alignment vertical="top" wrapText="1"/>
    </xf>
    <xf numFmtId="0" fontId="3" fillId="3" borderId="31" xfId="0" applyFont="1" applyFill="1" applyBorder="1" applyAlignment="1">
      <alignment vertical="top" wrapText="1"/>
    </xf>
    <xf numFmtId="0" fontId="3" fillId="3" borderId="32" xfId="0" applyFont="1" applyFill="1" applyBorder="1" applyAlignment="1">
      <alignment vertical="top" wrapText="1"/>
    </xf>
    <xf numFmtId="0" fontId="0" fillId="0" borderId="19" xfId="0" applyBorder="1"/>
    <xf numFmtId="0" fontId="0" fillId="0" borderId="20" xfId="0" applyBorder="1"/>
    <xf numFmtId="0" fontId="1" fillId="0" borderId="4" xfId="0" applyFont="1" applyBorder="1" applyAlignment="1">
      <alignment textRotation="90" wrapText="1"/>
    </xf>
    <xf numFmtId="0" fontId="1" fillId="0" borderId="7" xfId="0" applyFont="1" applyBorder="1" applyAlignment="1">
      <alignment textRotation="90" wrapText="1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1" fillId="3" borderId="1" xfId="0" applyFont="1" applyFill="1" applyBorder="1" applyAlignment="1">
      <alignment textRotation="90" wrapText="1"/>
    </xf>
    <xf numFmtId="0" fontId="1" fillId="3" borderId="2" xfId="0" applyFont="1" applyFill="1" applyBorder="1" applyAlignment="1">
      <alignment textRotation="90" wrapText="1"/>
    </xf>
    <xf numFmtId="0" fontId="1" fillId="3" borderId="3" xfId="0" applyFont="1" applyFill="1" applyBorder="1" applyAlignment="1">
      <alignment textRotation="90" wrapText="1"/>
    </xf>
    <xf numFmtId="0" fontId="1" fillId="3" borderId="21" xfId="0" applyFont="1" applyFill="1" applyBorder="1" applyAlignment="1">
      <alignment textRotation="90" wrapText="1"/>
    </xf>
    <xf numFmtId="0" fontId="1" fillId="3" borderId="22" xfId="0" applyFont="1" applyFill="1" applyBorder="1" applyAlignment="1">
      <alignment textRotation="90" wrapText="1"/>
    </xf>
    <xf numFmtId="0" fontId="3" fillId="3" borderId="31" xfId="0" applyFont="1" applyFill="1" applyBorder="1" applyAlignment="1">
      <alignment horizontal="center" wrapText="1"/>
    </xf>
    <xf numFmtId="0" fontId="3" fillId="3" borderId="32" xfId="0" applyFont="1" applyFill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textRotation="90" wrapText="1"/>
    </xf>
    <xf numFmtId="0" fontId="0" fillId="8" borderId="13" xfId="0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1" fillId="2" borderId="4" xfId="0" applyFont="1" applyFill="1" applyBorder="1" applyAlignment="1">
      <alignment textRotation="90" wrapText="1"/>
    </xf>
    <xf numFmtId="0" fontId="1" fillId="2" borderId="5" xfId="0" applyFont="1" applyFill="1" applyBorder="1" applyAlignment="1">
      <alignment textRotation="90" wrapText="1"/>
    </xf>
    <xf numFmtId="0" fontId="1" fillId="2" borderId="33" xfId="0" applyFont="1" applyFill="1" applyBorder="1" applyAlignment="1">
      <alignment textRotation="90" wrapText="1"/>
    </xf>
    <xf numFmtId="0" fontId="1" fillId="2" borderId="34" xfId="0" applyFont="1" applyFill="1" applyBorder="1" applyAlignment="1">
      <alignment textRotation="90" wrapText="1"/>
    </xf>
    <xf numFmtId="0" fontId="1" fillId="2" borderId="7" xfId="0" applyFont="1" applyFill="1" applyBorder="1" applyAlignment="1">
      <alignment textRotation="90" wrapText="1"/>
    </xf>
    <xf numFmtId="0" fontId="1" fillId="2" borderId="8" xfId="0" applyFont="1" applyFill="1" applyBorder="1" applyAlignment="1">
      <alignment textRotation="90" wrapText="1"/>
    </xf>
    <xf numFmtId="0" fontId="1" fillId="2" borderId="35" xfId="0" applyFont="1" applyFill="1" applyBorder="1" applyAlignment="1">
      <alignment textRotation="90" wrapText="1"/>
    </xf>
    <xf numFmtId="0" fontId="1" fillId="4" borderId="10" xfId="0" applyFont="1" applyFill="1" applyBorder="1" applyAlignment="1">
      <alignment textRotation="90" wrapText="1"/>
    </xf>
    <xf numFmtId="0" fontId="1" fillId="4" borderId="11" xfId="0" applyFont="1" applyFill="1" applyBorder="1" applyAlignment="1">
      <alignment textRotation="90" wrapText="1"/>
    </xf>
    <xf numFmtId="0" fontId="1" fillId="4" borderId="36" xfId="0" applyFont="1" applyFill="1" applyBorder="1" applyAlignment="1">
      <alignment textRotation="90" wrapText="1"/>
    </xf>
    <xf numFmtId="0" fontId="1" fillId="4" borderId="1" xfId="0" applyFont="1" applyFill="1" applyBorder="1" applyAlignment="1">
      <alignment textRotation="90" wrapText="1"/>
    </xf>
    <xf numFmtId="0" fontId="1" fillId="4" borderId="2" xfId="0" applyFont="1" applyFill="1" applyBorder="1" applyAlignment="1">
      <alignment textRotation="90" wrapText="1"/>
    </xf>
    <xf numFmtId="0" fontId="1" fillId="4" borderId="34" xfId="0" applyFont="1" applyFill="1" applyBorder="1" applyAlignment="1">
      <alignment textRotation="90" wrapText="1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1" fillId="7" borderId="1" xfId="0" applyFont="1" applyFill="1" applyBorder="1" applyAlignment="1">
      <alignment horizontal="center" textRotation="90" wrapText="1"/>
    </xf>
    <xf numFmtId="0" fontId="1" fillId="7" borderId="2" xfId="0" applyFont="1" applyFill="1" applyBorder="1" applyAlignment="1">
      <alignment horizontal="center" textRotation="90" wrapText="1"/>
    </xf>
    <xf numFmtId="0" fontId="1" fillId="7" borderId="34" xfId="0" applyFont="1" applyFill="1" applyBorder="1" applyAlignment="1">
      <alignment horizontal="center" textRotation="90" wrapText="1"/>
    </xf>
    <xf numFmtId="0" fontId="1" fillId="7" borderId="1" xfId="0" applyFont="1" applyFill="1" applyBorder="1" applyAlignment="1">
      <alignment textRotation="90" wrapText="1"/>
    </xf>
    <xf numFmtId="0" fontId="1" fillId="7" borderId="2" xfId="0" applyFont="1" applyFill="1" applyBorder="1" applyAlignment="1">
      <alignment textRotation="90" wrapText="1"/>
    </xf>
    <xf numFmtId="0" fontId="1" fillId="7" borderId="34" xfId="0" applyFont="1" applyFill="1" applyBorder="1" applyAlignment="1">
      <alignment textRotation="90" wrapText="1"/>
    </xf>
    <xf numFmtId="0" fontId="1" fillId="7" borderId="21" xfId="0" applyFont="1" applyFill="1" applyBorder="1" applyAlignment="1">
      <alignment textRotation="90" wrapText="1"/>
    </xf>
    <xf numFmtId="0" fontId="1" fillId="7" borderId="22" xfId="0" applyFont="1" applyFill="1" applyBorder="1" applyAlignment="1">
      <alignment textRotation="90" wrapText="1"/>
    </xf>
    <xf numFmtId="0" fontId="0" fillId="0" borderId="0" xfId="0" applyBorder="1"/>
    <xf numFmtId="0" fontId="1" fillId="6" borderId="1" xfId="0" applyFont="1" applyFill="1" applyBorder="1" applyAlignment="1">
      <alignment textRotation="90" wrapText="1"/>
    </xf>
    <xf numFmtId="0" fontId="1" fillId="6" borderId="2" xfId="0" applyFont="1" applyFill="1" applyBorder="1" applyAlignment="1">
      <alignment textRotation="90" wrapText="1"/>
    </xf>
    <xf numFmtId="0" fontId="1" fillId="6" borderId="34" xfId="0" applyFont="1" applyFill="1" applyBorder="1" applyAlignment="1">
      <alignment textRotation="90" wrapText="1"/>
    </xf>
    <xf numFmtId="0" fontId="1" fillId="2" borderId="34" xfId="0" applyFont="1" applyFill="1" applyBorder="1" applyAlignment="1">
      <alignment horizontal="center" textRotation="90" wrapText="1"/>
    </xf>
    <xf numFmtId="0" fontId="1" fillId="4" borderId="1" xfId="0" applyFont="1" applyFill="1" applyBorder="1" applyAlignment="1">
      <alignment horizontal="center" textRotation="90" wrapText="1"/>
    </xf>
    <xf numFmtId="0" fontId="1" fillId="4" borderId="2" xfId="0" applyFont="1" applyFill="1" applyBorder="1" applyAlignment="1">
      <alignment horizontal="center" textRotation="90" wrapText="1"/>
    </xf>
    <xf numFmtId="0" fontId="1" fillId="4" borderId="34" xfId="0" applyFont="1" applyFill="1" applyBorder="1" applyAlignment="1">
      <alignment horizontal="center" textRotation="90" wrapText="1"/>
    </xf>
    <xf numFmtId="0" fontId="0" fillId="2" borderId="15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1" fillId="5" borderId="1" xfId="0" applyFont="1" applyFill="1" applyBorder="1" applyAlignment="1">
      <alignment textRotation="90" wrapText="1"/>
    </xf>
    <xf numFmtId="0" fontId="1" fillId="5" borderId="2" xfId="0" applyFont="1" applyFill="1" applyBorder="1" applyAlignment="1">
      <alignment textRotation="90" wrapText="1"/>
    </xf>
    <xf numFmtId="0" fontId="1" fillId="5" borderId="34" xfId="0" applyFont="1" applyFill="1" applyBorder="1" applyAlignment="1">
      <alignment textRotation="90" wrapText="1"/>
    </xf>
    <xf numFmtId="0" fontId="1" fillId="5" borderId="1" xfId="0" applyFont="1" applyFill="1" applyBorder="1" applyAlignment="1">
      <alignment horizontal="center" textRotation="90" wrapText="1"/>
    </xf>
    <xf numFmtId="0" fontId="1" fillId="5" borderId="2" xfId="0" applyFont="1" applyFill="1" applyBorder="1" applyAlignment="1">
      <alignment horizontal="center" textRotation="90" wrapText="1"/>
    </xf>
    <xf numFmtId="0" fontId="1" fillId="5" borderId="34" xfId="0" applyFont="1" applyFill="1" applyBorder="1" applyAlignment="1">
      <alignment horizontal="center" textRotation="90" wrapText="1"/>
    </xf>
    <xf numFmtId="0" fontId="1" fillId="6" borderId="1" xfId="0" applyFont="1" applyFill="1" applyBorder="1" applyAlignment="1">
      <alignment horizontal="center" textRotation="90" wrapText="1"/>
    </xf>
    <xf numFmtId="0" fontId="1" fillId="6" borderId="2" xfId="0" applyFont="1" applyFill="1" applyBorder="1" applyAlignment="1">
      <alignment horizontal="center" textRotation="90" wrapText="1"/>
    </xf>
    <xf numFmtId="0" fontId="1" fillId="6" borderId="34" xfId="0" applyFont="1" applyFill="1" applyBorder="1" applyAlignment="1">
      <alignment horizontal="center" textRotation="90" wrapText="1"/>
    </xf>
    <xf numFmtId="0" fontId="1" fillId="2" borderId="0" xfId="0" applyFont="1" applyFill="1" applyAlignment="1">
      <alignment horizontal="center"/>
    </xf>
    <xf numFmtId="9" fontId="1" fillId="2" borderId="0" xfId="0" applyNumberFormat="1" applyFont="1" applyFill="1" applyAlignment="1">
      <alignment horizontal="center"/>
    </xf>
    <xf numFmtId="0" fontId="1" fillId="4" borderId="0" xfId="0" applyFont="1" applyFill="1" applyAlignment="1">
      <alignment horizontal="center"/>
    </xf>
    <xf numFmtId="9" fontId="1" fillId="4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center"/>
    </xf>
    <xf numFmtId="9" fontId="1" fillId="5" borderId="0" xfId="0" applyNumberFormat="1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43" xfId="0" applyFont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8" fillId="9" borderId="0" xfId="0" applyFont="1" applyFill="1"/>
    <xf numFmtId="0" fontId="0" fillId="10" borderId="0" xfId="0" applyFill="1"/>
    <xf numFmtId="0" fontId="5" fillId="11" borderId="0" xfId="0" applyFont="1" applyFill="1"/>
    <xf numFmtId="0" fontId="9" fillId="11" borderId="0" xfId="0" applyFont="1" applyFill="1"/>
    <xf numFmtId="0" fontId="9" fillId="3" borderId="17" xfId="0" applyFont="1" applyFill="1" applyBorder="1" applyAlignment="1">
      <alignment horizontal="center"/>
    </xf>
    <xf numFmtId="0" fontId="9" fillId="1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6"/>
  <sheetViews>
    <sheetView topLeftCell="A9" workbookViewId="0">
      <selection activeCell="AB1" sqref="AB1"/>
    </sheetView>
  </sheetViews>
  <sheetFormatPr defaultRowHeight="15"/>
  <cols>
    <col min="1" max="1" width="27.5703125" customWidth="1"/>
    <col min="3" max="3" width="6.5703125" customWidth="1"/>
    <col min="4" max="4" width="6" customWidth="1"/>
    <col min="5" max="5" width="5.42578125" customWidth="1"/>
    <col min="6" max="6" width="5" customWidth="1"/>
    <col min="7" max="8" width="8.7109375" customWidth="1"/>
    <col min="9" max="9" width="5.5703125" customWidth="1"/>
    <col min="10" max="10" width="6.140625" customWidth="1"/>
    <col min="11" max="11" width="5.42578125" customWidth="1"/>
    <col min="12" max="13" width="6" customWidth="1"/>
    <col min="14" max="14" width="9.85546875" customWidth="1"/>
    <col min="15" max="15" width="6" customWidth="1"/>
    <col min="16" max="16" width="6.28515625" customWidth="1"/>
    <col min="17" max="17" width="6.7109375" customWidth="1"/>
    <col min="18" max="19" width="5.42578125" customWidth="1"/>
    <col min="21" max="22" width="6" customWidth="1"/>
    <col min="23" max="23" width="5.7109375" customWidth="1"/>
    <col min="24" max="25" width="5.28515625" customWidth="1"/>
    <col min="27" max="27" width="5.42578125" customWidth="1"/>
    <col min="28" max="28" width="4.5703125" customWidth="1"/>
    <col min="29" max="29" width="5.5703125" customWidth="1"/>
    <col min="30" max="30" width="5.42578125" customWidth="1"/>
    <col min="31" max="32" width="4.7109375" customWidth="1"/>
    <col min="34" max="34" width="12.5703125" customWidth="1"/>
    <col min="35" max="35" width="15" customWidth="1"/>
  </cols>
  <sheetData>
    <row r="1" spans="1:35" ht="75" customHeight="1" thickBot="1">
      <c r="F1" s="161" t="s">
        <v>49</v>
      </c>
      <c r="G1" s="162"/>
      <c r="H1" s="162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</row>
    <row r="2" spans="1:35" ht="33" customHeight="1" thickBot="1">
      <c r="A2" s="136" t="s">
        <v>17</v>
      </c>
      <c r="B2" s="141" t="s">
        <v>13</v>
      </c>
      <c r="C2" s="164" t="s">
        <v>8</v>
      </c>
      <c r="D2" s="165"/>
      <c r="E2" s="165"/>
      <c r="F2" s="165"/>
      <c r="G2" s="165"/>
      <c r="H2" s="166"/>
      <c r="I2" s="138" t="s">
        <v>9</v>
      </c>
      <c r="J2" s="138"/>
      <c r="K2" s="138"/>
      <c r="L2" s="138"/>
      <c r="M2" s="138"/>
      <c r="N2" s="139"/>
      <c r="O2" s="140" t="s">
        <v>10</v>
      </c>
      <c r="P2" s="138"/>
      <c r="Q2" s="138"/>
      <c r="R2" s="138"/>
      <c r="S2" s="138"/>
      <c r="T2" s="139"/>
      <c r="U2" s="140" t="s">
        <v>11</v>
      </c>
      <c r="V2" s="138"/>
      <c r="W2" s="138"/>
      <c r="X2" s="138"/>
      <c r="Y2" s="138"/>
      <c r="Z2" s="139"/>
      <c r="AA2" s="159" t="s">
        <v>12</v>
      </c>
      <c r="AB2" s="160"/>
      <c r="AC2" s="160"/>
      <c r="AD2" s="160"/>
      <c r="AE2" s="160"/>
      <c r="AF2" s="160"/>
      <c r="AG2" s="160"/>
      <c r="AH2" s="151" t="s">
        <v>15</v>
      </c>
      <c r="AI2" s="154" t="s">
        <v>16</v>
      </c>
    </row>
    <row r="3" spans="1:35" ht="60.75">
      <c r="A3" s="137"/>
      <c r="B3" s="142"/>
      <c r="C3" s="144" t="s">
        <v>0</v>
      </c>
      <c r="D3" s="131" t="s">
        <v>1</v>
      </c>
      <c r="E3" s="131" t="s">
        <v>2</v>
      </c>
      <c r="F3" s="131" t="s">
        <v>3</v>
      </c>
      <c r="G3" s="146" t="s">
        <v>4</v>
      </c>
      <c r="H3" s="167" t="s">
        <v>36</v>
      </c>
      <c r="I3" s="148" t="s">
        <v>0</v>
      </c>
      <c r="J3" s="130" t="s">
        <v>1</v>
      </c>
      <c r="K3" s="130" t="s">
        <v>2</v>
      </c>
      <c r="L3" s="130" t="s">
        <v>3</v>
      </c>
      <c r="M3" s="126" t="s">
        <v>4</v>
      </c>
      <c r="N3" s="130" t="s">
        <v>36</v>
      </c>
      <c r="O3" s="130" t="s">
        <v>0</v>
      </c>
      <c r="P3" s="130" t="s">
        <v>1</v>
      </c>
      <c r="Q3" s="130" t="s">
        <v>2</v>
      </c>
      <c r="R3" s="130" t="s">
        <v>3</v>
      </c>
      <c r="S3" s="126" t="s">
        <v>4</v>
      </c>
      <c r="T3" s="130" t="s">
        <v>36</v>
      </c>
      <c r="U3" s="130" t="s">
        <v>0</v>
      </c>
      <c r="V3" s="130" t="s">
        <v>1</v>
      </c>
      <c r="W3" s="130" t="s">
        <v>2</v>
      </c>
      <c r="X3" s="130" t="s">
        <v>3</v>
      </c>
      <c r="Y3" s="126" t="s">
        <v>4</v>
      </c>
      <c r="Z3" s="130" t="s">
        <v>36</v>
      </c>
      <c r="AA3" s="41" t="s">
        <v>5</v>
      </c>
      <c r="AB3" s="133" t="s">
        <v>6</v>
      </c>
      <c r="AC3" s="133" t="s">
        <v>7</v>
      </c>
      <c r="AD3" s="133" t="s">
        <v>2</v>
      </c>
      <c r="AE3" s="133" t="s">
        <v>3</v>
      </c>
      <c r="AF3" s="124" t="s">
        <v>4</v>
      </c>
      <c r="AG3" s="157" t="s">
        <v>36</v>
      </c>
      <c r="AH3" s="152"/>
      <c r="AI3" s="155"/>
    </row>
    <row r="4" spans="1:35" ht="72.75" customHeight="1">
      <c r="A4" s="137"/>
      <c r="B4" s="142"/>
      <c r="C4" s="144"/>
      <c r="D4" s="131"/>
      <c r="E4" s="131"/>
      <c r="F4" s="131"/>
      <c r="G4" s="146"/>
      <c r="H4" s="168"/>
      <c r="I4" s="149"/>
      <c r="J4" s="131"/>
      <c r="K4" s="131"/>
      <c r="L4" s="131"/>
      <c r="M4" s="127"/>
      <c r="N4" s="131"/>
      <c r="O4" s="131"/>
      <c r="P4" s="131"/>
      <c r="Q4" s="131"/>
      <c r="R4" s="131"/>
      <c r="S4" s="127"/>
      <c r="T4" s="131"/>
      <c r="U4" s="131"/>
      <c r="V4" s="131"/>
      <c r="W4" s="131"/>
      <c r="X4" s="131"/>
      <c r="Y4" s="127"/>
      <c r="Z4" s="131"/>
      <c r="AA4" s="42" t="s">
        <v>14</v>
      </c>
      <c r="AB4" s="134"/>
      <c r="AC4" s="134"/>
      <c r="AD4" s="134"/>
      <c r="AE4" s="134"/>
      <c r="AF4" s="125"/>
      <c r="AG4" s="158"/>
      <c r="AH4" s="153"/>
      <c r="AI4" s="156"/>
    </row>
    <row r="5" spans="1:35" hidden="1">
      <c r="A5" s="4"/>
      <c r="B5" s="142"/>
      <c r="C5" s="144"/>
      <c r="D5" s="131"/>
      <c r="E5" s="131"/>
      <c r="F5" s="131"/>
      <c r="G5" s="146"/>
      <c r="H5" s="35"/>
      <c r="I5" s="149"/>
      <c r="J5" s="131"/>
      <c r="K5" s="131"/>
      <c r="L5" s="131"/>
      <c r="M5" s="33"/>
      <c r="N5" s="131"/>
      <c r="O5" s="131"/>
      <c r="P5" s="131"/>
      <c r="Q5" s="131"/>
      <c r="R5" s="131"/>
      <c r="S5" s="33"/>
      <c r="T5" s="131"/>
      <c r="U5" s="131"/>
      <c r="V5" s="131"/>
      <c r="W5" s="131"/>
      <c r="X5" s="131"/>
      <c r="Y5" s="33"/>
      <c r="Z5" s="131"/>
      <c r="AA5" s="43"/>
      <c r="AB5" s="134"/>
      <c r="AC5" s="134"/>
      <c r="AD5" s="134"/>
      <c r="AE5" s="134"/>
      <c r="AF5" s="44"/>
      <c r="AG5" s="134"/>
      <c r="AH5" s="45"/>
    </row>
    <row r="6" spans="1:35" ht="20.25" hidden="1" customHeight="1" thickBot="1">
      <c r="A6" s="6"/>
      <c r="B6" s="143"/>
      <c r="C6" s="145"/>
      <c r="D6" s="132"/>
      <c r="E6" s="132"/>
      <c r="F6" s="132"/>
      <c r="G6" s="147"/>
      <c r="H6" s="36"/>
      <c r="I6" s="150"/>
      <c r="J6" s="132"/>
      <c r="K6" s="132"/>
      <c r="L6" s="132"/>
      <c r="M6" s="34"/>
      <c r="N6" s="132"/>
      <c r="O6" s="132"/>
      <c r="P6" s="132"/>
      <c r="Q6" s="132"/>
      <c r="R6" s="132"/>
      <c r="S6" s="34"/>
      <c r="T6" s="132"/>
      <c r="U6" s="132"/>
      <c r="V6" s="132"/>
      <c r="W6" s="132"/>
      <c r="X6" s="132"/>
      <c r="Y6" s="34"/>
      <c r="Z6" s="132"/>
      <c r="AA6" s="43"/>
      <c r="AB6" s="135"/>
      <c r="AC6" s="135"/>
      <c r="AD6" s="135"/>
      <c r="AE6" s="135"/>
      <c r="AF6" s="46"/>
      <c r="AG6" s="135"/>
      <c r="AH6" s="45"/>
    </row>
    <row r="7" spans="1:35" s="1" customFormat="1" hidden="1">
      <c r="B7" s="15"/>
      <c r="C7" s="122"/>
      <c r="D7" s="122"/>
      <c r="E7" s="122"/>
      <c r="F7" s="122"/>
      <c r="G7" s="122"/>
      <c r="H7" s="31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69"/>
      <c r="AB7" s="169"/>
      <c r="AC7" s="169"/>
      <c r="AD7" s="169"/>
      <c r="AE7" s="169"/>
      <c r="AF7" s="128"/>
      <c r="AG7" s="128"/>
      <c r="AH7" s="128"/>
      <c r="AI7" s="122"/>
    </row>
    <row r="8" spans="1:35" s="1" customFormat="1" ht="15.75" hidden="1" thickBot="1">
      <c r="B8" s="16">
        <v>55</v>
      </c>
      <c r="C8" s="123"/>
      <c r="D8" s="123"/>
      <c r="E8" s="123"/>
      <c r="F8" s="123"/>
      <c r="G8" s="123"/>
      <c r="H8" s="32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70"/>
      <c r="AB8" s="170"/>
      <c r="AC8" s="170"/>
      <c r="AD8" s="170"/>
      <c r="AE8" s="170"/>
      <c r="AF8" s="129"/>
      <c r="AG8" s="129"/>
      <c r="AH8" s="129"/>
      <c r="AI8" s="123"/>
    </row>
    <row r="9" spans="1:35" s="110" customFormat="1">
      <c r="A9" s="110" t="s">
        <v>41</v>
      </c>
      <c r="B9" s="74">
        <v>138</v>
      </c>
      <c r="C9" s="74">
        <v>6</v>
      </c>
      <c r="D9" s="74">
        <v>13</v>
      </c>
      <c r="E9" s="74">
        <v>3</v>
      </c>
      <c r="F9" s="74">
        <v>8</v>
      </c>
      <c r="G9" s="75">
        <v>0.09</v>
      </c>
      <c r="H9" s="75">
        <v>0.85</v>
      </c>
      <c r="I9" s="74">
        <v>5</v>
      </c>
      <c r="J9" s="74">
        <v>2</v>
      </c>
      <c r="K9" s="74">
        <v>1</v>
      </c>
      <c r="L9" s="74">
        <v>1</v>
      </c>
      <c r="M9" s="75">
        <v>0.01</v>
      </c>
      <c r="N9" s="74">
        <v>100</v>
      </c>
      <c r="O9" s="74">
        <v>5</v>
      </c>
      <c r="P9" s="74">
        <v>2</v>
      </c>
      <c r="Q9" s="74">
        <v>1</v>
      </c>
      <c r="R9" s="74">
        <v>0</v>
      </c>
      <c r="S9" s="75">
        <v>0.01</v>
      </c>
      <c r="T9" s="74">
        <v>50</v>
      </c>
      <c r="U9" s="74">
        <v>5</v>
      </c>
      <c r="V9" s="74">
        <v>36</v>
      </c>
      <c r="W9" s="74">
        <v>10</v>
      </c>
      <c r="X9" s="74">
        <v>2</v>
      </c>
      <c r="Y9" s="75">
        <v>0.26</v>
      </c>
      <c r="Z9" s="75">
        <v>0.33</v>
      </c>
      <c r="AA9" s="74">
        <v>3</v>
      </c>
      <c r="AB9" s="74">
        <v>18</v>
      </c>
      <c r="AC9" s="74">
        <v>53</v>
      </c>
      <c r="AD9" s="74">
        <v>15</v>
      </c>
      <c r="AE9" s="74">
        <v>11</v>
      </c>
      <c r="AF9" s="75">
        <v>0.38</v>
      </c>
      <c r="AG9" s="75"/>
      <c r="AH9" s="110" t="s">
        <v>42</v>
      </c>
    </row>
    <row r="10" spans="1:35" s="110" customFormat="1">
      <c r="A10" s="110" t="s">
        <v>40</v>
      </c>
      <c r="B10" s="74">
        <v>80</v>
      </c>
      <c r="C10" s="74">
        <v>1</v>
      </c>
      <c r="D10" s="74">
        <v>5</v>
      </c>
      <c r="E10" s="74">
        <v>1</v>
      </c>
      <c r="F10" s="74">
        <v>1</v>
      </c>
      <c r="G10" s="75">
        <v>0.06</v>
      </c>
      <c r="H10" s="74">
        <v>40</v>
      </c>
      <c r="I10" s="74">
        <v>5</v>
      </c>
      <c r="J10" s="74">
        <v>69</v>
      </c>
      <c r="K10" s="74">
        <v>11</v>
      </c>
      <c r="L10" s="74">
        <v>0</v>
      </c>
      <c r="M10" s="75">
        <v>0.86</v>
      </c>
      <c r="N10" s="74">
        <v>16</v>
      </c>
      <c r="O10" s="74">
        <v>3</v>
      </c>
      <c r="P10" s="74">
        <v>4</v>
      </c>
      <c r="Q10" s="74">
        <v>0</v>
      </c>
      <c r="R10" s="74">
        <v>0</v>
      </c>
      <c r="S10" s="75">
        <v>0.05</v>
      </c>
      <c r="T10" s="74">
        <v>0</v>
      </c>
      <c r="U10" s="74">
        <v>1</v>
      </c>
      <c r="V10" s="74">
        <v>1</v>
      </c>
      <c r="W10" s="74">
        <v>0</v>
      </c>
      <c r="X10" s="74">
        <v>0</v>
      </c>
      <c r="Y10" s="75">
        <v>1</v>
      </c>
      <c r="Z10" s="74">
        <v>0</v>
      </c>
      <c r="AA10" s="74">
        <v>1</v>
      </c>
      <c r="AB10" s="74">
        <v>10</v>
      </c>
      <c r="AC10" s="74">
        <v>79</v>
      </c>
      <c r="AD10" s="74">
        <v>12</v>
      </c>
      <c r="AE10" s="74">
        <v>1</v>
      </c>
      <c r="AF10" s="75">
        <v>0.99</v>
      </c>
      <c r="AG10" s="74"/>
      <c r="AH10" s="74"/>
      <c r="AI10" s="74" t="s">
        <v>39</v>
      </c>
    </row>
    <row r="11" spans="1:35" s="114" customFormat="1">
      <c r="A11" s="114" t="s">
        <v>43</v>
      </c>
      <c r="B11" s="115">
        <v>218</v>
      </c>
      <c r="C11" s="115">
        <v>7</v>
      </c>
      <c r="D11" s="115">
        <v>18</v>
      </c>
      <c r="E11" s="115">
        <v>4</v>
      </c>
      <c r="F11" s="115">
        <v>9</v>
      </c>
      <c r="G11" s="116">
        <v>0.08</v>
      </c>
      <c r="H11" s="116">
        <v>0.72</v>
      </c>
      <c r="I11" s="115">
        <v>10</v>
      </c>
      <c r="J11" s="115">
        <v>71</v>
      </c>
      <c r="K11" s="115">
        <v>12</v>
      </c>
      <c r="L11" s="115">
        <v>1</v>
      </c>
      <c r="M11" s="116">
        <v>0.33</v>
      </c>
      <c r="N11" s="115">
        <v>18</v>
      </c>
      <c r="O11" s="115">
        <v>8</v>
      </c>
      <c r="P11" s="115">
        <v>6</v>
      </c>
      <c r="Q11" s="115">
        <v>1</v>
      </c>
      <c r="R11" s="115">
        <v>0</v>
      </c>
      <c r="S11" s="116">
        <v>0.05</v>
      </c>
      <c r="T11" s="116">
        <v>0.09</v>
      </c>
      <c r="U11" s="115">
        <v>6</v>
      </c>
      <c r="V11" s="115">
        <v>37</v>
      </c>
      <c r="W11" s="115">
        <v>10</v>
      </c>
      <c r="X11" s="115">
        <v>2</v>
      </c>
      <c r="Y11" s="116">
        <v>0.17</v>
      </c>
      <c r="Z11" s="116">
        <v>0.83</v>
      </c>
      <c r="AA11" s="50">
        <v>4</v>
      </c>
      <c r="AB11" s="50">
        <v>28</v>
      </c>
      <c r="AC11" s="50">
        <v>132</v>
      </c>
      <c r="AD11" s="50">
        <v>27</v>
      </c>
      <c r="AE11" s="50">
        <v>12</v>
      </c>
      <c r="AF11" s="51">
        <v>0.61</v>
      </c>
      <c r="AG11" s="51">
        <v>0.3</v>
      </c>
      <c r="AH11" s="50"/>
      <c r="AI11" s="115"/>
    </row>
    <row r="12" spans="1:35" s="1" customFormat="1" ht="21.75" customHeight="1">
      <c r="A12" s="1" t="s">
        <v>18</v>
      </c>
      <c r="B12" s="14">
        <v>25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1</v>
      </c>
      <c r="J12" s="10">
        <v>5</v>
      </c>
      <c r="K12" s="10">
        <v>0</v>
      </c>
      <c r="L12" s="10">
        <v>0</v>
      </c>
      <c r="M12" s="10">
        <v>20</v>
      </c>
      <c r="N12" s="10">
        <v>0</v>
      </c>
      <c r="O12" s="10">
        <v>5</v>
      </c>
      <c r="P12" s="10">
        <v>11</v>
      </c>
      <c r="Q12" s="10">
        <v>0</v>
      </c>
      <c r="R12" s="10">
        <v>1</v>
      </c>
      <c r="S12" s="111">
        <v>0.44</v>
      </c>
      <c r="T12" s="111">
        <v>0.09</v>
      </c>
      <c r="U12" s="10">
        <v>2</v>
      </c>
      <c r="V12" s="11">
        <v>6</v>
      </c>
      <c r="W12" s="10">
        <v>5</v>
      </c>
      <c r="X12" s="10">
        <v>0</v>
      </c>
      <c r="Y12" s="111">
        <v>0.24</v>
      </c>
      <c r="Z12" s="111">
        <v>83</v>
      </c>
      <c r="AA12" s="47">
        <v>0</v>
      </c>
      <c r="AB12" s="48">
        <v>8</v>
      </c>
      <c r="AC12" s="48">
        <v>22</v>
      </c>
      <c r="AD12" s="47">
        <v>5</v>
      </c>
      <c r="AE12" s="47">
        <v>1</v>
      </c>
      <c r="AF12" s="112">
        <v>0.88</v>
      </c>
      <c r="AG12" s="112">
        <v>0.27</v>
      </c>
      <c r="AH12" s="49"/>
      <c r="AI12" s="9"/>
    </row>
    <row r="13" spans="1:35" s="1" customFormat="1">
      <c r="A13" s="1" t="s">
        <v>21</v>
      </c>
      <c r="B13" s="8">
        <v>80</v>
      </c>
      <c r="C13" s="8">
        <v>3</v>
      </c>
      <c r="D13" s="8">
        <v>4</v>
      </c>
      <c r="E13" s="8">
        <v>0</v>
      </c>
      <c r="F13" s="8">
        <v>2</v>
      </c>
      <c r="G13" s="8">
        <v>5</v>
      </c>
      <c r="H13" s="8">
        <v>50</v>
      </c>
      <c r="I13" s="8">
        <v>9</v>
      </c>
      <c r="J13" s="8">
        <v>14</v>
      </c>
      <c r="K13" s="8">
        <v>1</v>
      </c>
      <c r="L13" s="8">
        <v>6</v>
      </c>
      <c r="M13" s="40">
        <v>0.18</v>
      </c>
      <c r="N13" s="40">
        <v>0.5</v>
      </c>
      <c r="O13" s="8">
        <v>5</v>
      </c>
      <c r="P13" s="8">
        <v>7</v>
      </c>
      <c r="Q13" s="8">
        <v>2</v>
      </c>
      <c r="R13" s="8">
        <v>0</v>
      </c>
      <c r="S13" s="40">
        <v>0.09</v>
      </c>
      <c r="T13" s="40">
        <v>0.28999999999999998</v>
      </c>
      <c r="U13" s="8">
        <v>2</v>
      </c>
      <c r="V13" s="8">
        <v>5</v>
      </c>
      <c r="W13" s="8">
        <v>0</v>
      </c>
      <c r="X13" s="8">
        <v>0</v>
      </c>
      <c r="Y13" s="40">
        <v>0.06</v>
      </c>
      <c r="Z13" s="40">
        <v>0</v>
      </c>
      <c r="AA13" s="50">
        <v>3</v>
      </c>
      <c r="AB13" s="50">
        <v>16</v>
      </c>
      <c r="AC13" s="50">
        <v>30</v>
      </c>
      <c r="AD13" s="50">
        <v>8</v>
      </c>
      <c r="AE13" s="50">
        <v>8</v>
      </c>
      <c r="AF13" s="51">
        <v>0.38</v>
      </c>
      <c r="AG13" s="51">
        <v>0.53</v>
      </c>
      <c r="AH13" s="50"/>
    </row>
    <row r="14" spans="1:35" s="1" customFormat="1">
      <c r="A14" s="1" t="s">
        <v>19</v>
      </c>
      <c r="B14" s="8">
        <v>45</v>
      </c>
      <c r="C14" s="8">
        <v>0</v>
      </c>
      <c r="D14" s="8">
        <v>0</v>
      </c>
      <c r="E14" s="8">
        <v>0</v>
      </c>
      <c r="F14" s="8">
        <v>0</v>
      </c>
      <c r="G14" s="40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40">
        <v>0</v>
      </c>
      <c r="N14" s="8">
        <v>0</v>
      </c>
      <c r="O14" s="8">
        <v>6</v>
      </c>
      <c r="P14" s="8">
        <v>6</v>
      </c>
      <c r="Q14" s="8">
        <v>0</v>
      </c>
      <c r="R14" s="8">
        <v>0</v>
      </c>
      <c r="S14" s="40">
        <v>13</v>
      </c>
      <c r="T14" s="8">
        <v>0</v>
      </c>
      <c r="U14" s="8">
        <v>3</v>
      </c>
      <c r="V14" s="8">
        <v>4</v>
      </c>
      <c r="W14" s="8">
        <v>0</v>
      </c>
      <c r="X14" s="8">
        <v>0</v>
      </c>
      <c r="Y14" s="40">
        <v>0.09</v>
      </c>
      <c r="Z14" s="40">
        <v>0</v>
      </c>
      <c r="AA14" s="50">
        <v>0</v>
      </c>
      <c r="AB14" s="50">
        <v>9</v>
      </c>
      <c r="AC14" s="50">
        <v>10</v>
      </c>
      <c r="AD14" s="50">
        <v>0</v>
      </c>
      <c r="AE14" s="50">
        <v>0</v>
      </c>
      <c r="AF14" s="51">
        <v>22</v>
      </c>
      <c r="AG14" s="51">
        <v>0</v>
      </c>
      <c r="AH14" s="52"/>
    </row>
    <row r="15" spans="1:35" s="1" customFormat="1">
      <c r="A15" s="1" t="s">
        <v>22</v>
      </c>
      <c r="B15" s="8">
        <v>7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4</v>
      </c>
      <c r="J15" s="8">
        <v>7</v>
      </c>
      <c r="K15" s="8">
        <v>0</v>
      </c>
      <c r="L15" s="8">
        <v>0</v>
      </c>
      <c r="M15" s="40">
        <v>1</v>
      </c>
      <c r="N15" s="8">
        <v>0</v>
      </c>
      <c r="O15" s="8">
        <v>7</v>
      </c>
      <c r="P15" s="8">
        <v>5</v>
      </c>
      <c r="Q15" s="8">
        <v>3</v>
      </c>
      <c r="R15" s="8">
        <v>1</v>
      </c>
      <c r="S15" s="40">
        <v>0.71</v>
      </c>
      <c r="T15" s="8">
        <v>80</v>
      </c>
      <c r="U15" s="8">
        <v>2</v>
      </c>
      <c r="V15" s="8">
        <v>3</v>
      </c>
      <c r="W15" s="8">
        <v>2</v>
      </c>
      <c r="X15" s="8">
        <v>1</v>
      </c>
      <c r="Y15" s="40">
        <v>0.43</v>
      </c>
      <c r="Z15" s="40">
        <v>1</v>
      </c>
      <c r="AA15" s="50">
        <v>1</v>
      </c>
      <c r="AB15" s="50">
        <v>12</v>
      </c>
      <c r="AC15" s="50">
        <v>7</v>
      </c>
      <c r="AD15" s="50">
        <v>6</v>
      </c>
      <c r="AE15" s="50">
        <v>2</v>
      </c>
      <c r="AF15" s="51">
        <v>1</v>
      </c>
      <c r="AG15" s="51" t="s">
        <v>45</v>
      </c>
      <c r="AH15" s="50"/>
    </row>
    <row r="16" spans="1:35" s="1" customFormat="1">
      <c r="A16" s="1" t="s">
        <v>23</v>
      </c>
      <c r="B16" s="8">
        <v>8</v>
      </c>
      <c r="C16" s="8">
        <v>0</v>
      </c>
      <c r="D16" s="8">
        <v>0</v>
      </c>
      <c r="E16" s="8">
        <v>0</v>
      </c>
      <c r="F16" s="8">
        <v>0</v>
      </c>
      <c r="G16" s="40">
        <v>0</v>
      </c>
      <c r="H16" s="40">
        <v>0</v>
      </c>
      <c r="I16" s="8">
        <v>8</v>
      </c>
      <c r="J16" s="8">
        <v>8</v>
      </c>
      <c r="K16" s="8">
        <v>1</v>
      </c>
      <c r="L16" s="8">
        <v>6</v>
      </c>
      <c r="M16" s="40">
        <v>1</v>
      </c>
      <c r="N16" s="40">
        <v>0.88</v>
      </c>
      <c r="O16" s="8">
        <v>0</v>
      </c>
      <c r="P16" s="8">
        <v>0</v>
      </c>
      <c r="Q16" s="8">
        <v>0</v>
      </c>
      <c r="R16" s="8">
        <v>0</v>
      </c>
      <c r="S16" s="40">
        <v>0</v>
      </c>
      <c r="T16" s="8">
        <v>0</v>
      </c>
      <c r="U16" s="8">
        <v>2</v>
      </c>
      <c r="V16" s="40">
        <v>0.03</v>
      </c>
      <c r="W16" s="8">
        <v>1</v>
      </c>
      <c r="X16" s="8">
        <v>2</v>
      </c>
      <c r="Y16" s="40">
        <v>0.36</v>
      </c>
      <c r="Z16" s="40">
        <v>1</v>
      </c>
      <c r="AA16" s="50">
        <v>4</v>
      </c>
      <c r="AB16" s="50">
        <v>6</v>
      </c>
      <c r="AC16" s="50">
        <v>11</v>
      </c>
      <c r="AD16" s="50">
        <v>2</v>
      </c>
      <c r="AE16" s="50">
        <v>8</v>
      </c>
      <c r="AF16" s="51" t="s">
        <v>44</v>
      </c>
      <c r="AG16" s="51">
        <v>0.91</v>
      </c>
      <c r="AH16" s="50"/>
    </row>
    <row r="17" spans="1:35">
      <c r="A17" s="20" t="s">
        <v>24</v>
      </c>
      <c r="B17" s="21">
        <v>13</v>
      </c>
      <c r="C17" s="21">
        <v>0</v>
      </c>
      <c r="D17" s="21">
        <v>0</v>
      </c>
      <c r="E17" s="21">
        <v>0</v>
      </c>
      <c r="F17" s="21"/>
      <c r="G17" s="8">
        <v>0</v>
      </c>
      <c r="H17" s="8">
        <v>0</v>
      </c>
      <c r="I17" s="21">
        <v>2</v>
      </c>
      <c r="J17" s="21">
        <v>1</v>
      </c>
      <c r="K17" s="21">
        <v>1</v>
      </c>
      <c r="L17" s="21">
        <v>0</v>
      </c>
      <c r="M17" s="21">
        <v>15</v>
      </c>
      <c r="N17" s="21">
        <v>100</v>
      </c>
      <c r="O17" s="21">
        <v>3</v>
      </c>
      <c r="P17" s="21">
        <v>1</v>
      </c>
      <c r="Q17" s="21">
        <v>1</v>
      </c>
      <c r="R17" s="21">
        <v>0</v>
      </c>
      <c r="S17" s="39">
        <v>0.23</v>
      </c>
      <c r="T17" s="39">
        <v>1</v>
      </c>
      <c r="U17" s="21">
        <v>0</v>
      </c>
      <c r="V17" s="21">
        <v>0</v>
      </c>
      <c r="W17" s="21">
        <v>0</v>
      </c>
      <c r="X17" s="21">
        <v>0</v>
      </c>
      <c r="Y17" s="39">
        <v>0</v>
      </c>
      <c r="Z17" s="39">
        <v>0</v>
      </c>
      <c r="AA17" s="50">
        <v>1</v>
      </c>
      <c r="AB17" s="50">
        <v>4</v>
      </c>
      <c r="AC17" s="50">
        <v>4</v>
      </c>
      <c r="AD17" s="50">
        <v>3</v>
      </c>
      <c r="AE17" s="50">
        <v>0</v>
      </c>
      <c r="AF17" s="51">
        <v>0.3</v>
      </c>
      <c r="AG17" s="51">
        <v>0.75</v>
      </c>
      <c r="AH17" s="50"/>
      <c r="AI17" s="1"/>
    </row>
    <row r="18" spans="1:35">
      <c r="A18" s="20" t="s">
        <v>25</v>
      </c>
      <c r="B18" s="8">
        <v>156</v>
      </c>
      <c r="C18" s="8">
        <v>0</v>
      </c>
      <c r="D18" s="8">
        <v>0</v>
      </c>
      <c r="E18" s="8">
        <v>0</v>
      </c>
      <c r="F18" s="8">
        <v>0</v>
      </c>
      <c r="G18" s="113">
        <v>0</v>
      </c>
      <c r="H18" s="40">
        <v>0</v>
      </c>
      <c r="I18" s="8">
        <v>4</v>
      </c>
      <c r="J18" s="8">
        <v>19</v>
      </c>
      <c r="K18" s="8">
        <v>0</v>
      </c>
      <c r="L18" s="8">
        <v>0</v>
      </c>
      <c r="M18" s="40">
        <v>0.12</v>
      </c>
      <c r="N18" s="40">
        <v>0</v>
      </c>
      <c r="O18" s="8">
        <v>20</v>
      </c>
      <c r="P18" s="8">
        <v>138</v>
      </c>
      <c r="Q18" s="8">
        <v>6</v>
      </c>
      <c r="R18" s="8">
        <v>7</v>
      </c>
      <c r="S18" s="40">
        <v>0.88</v>
      </c>
      <c r="T18" s="40">
        <v>0.09</v>
      </c>
      <c r="U18" s="8">
        <v>6</v>
      </c>
      <c r="V18" s="8">
        <v>82</v>
      </c>
      <c r="W18" s="8">
        <v>25</v>
      </c>
      <c r="X18" s="8">
        <v>35</v>
      </c>
      <c r="Y18" s="40">
        <v>0.53</v>
      </c>
      <c r="Z18" s="40">
        <v>0.73</v>
      </c>
      <c r="AA18" s="50">
        <v>1</v>
      </c>
      <c r="AB18" s="50">
        <v>29</v>
      </c>
      <c r="AC18" s="50">
        <v>138</v>
      </c>
      <c r="AD18" s="50">
        <v>25</v>
      </c>
      <c r="AE18" s="50">
        <v>35</v>
      </c>
      <c r="AF18" s="51">
        <v>0.88</v>
      </c>
      <c r="AG18" s="51">
        <v>0.44</v>
      </c>
      <c r="AH18" s="50"/>
      <c r="AI18" s="1"/>
    </row>
    <row r="19" spans="1:35">
      <c r="A19" s="20" t="s">
        <v>26</v>
      </c>
      <c r="B19" s="8">
        <v>27</v>
      </c>
      <c r="C19" s="8">
        <v>6</v>
      </c>
      <c r="D19" s="8">
        <v>6</v>
      </c>
      <c r="E19" s="8">
        <v>0</v>
      </c>
      <c r="F19" s="8">
        <v>0</v>
      </c>
      <c r="G19" s="40">
        <v>0.22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40">
        <v>7.0000000000000007E-2</v>
      </c>
      <c r="N19" s="40">
        <v>0</v>
      </c>
      <c r="O19" s="8">
        <v>2</v>
      </c>
      <c r="P19" s="8">
        <v>9</v>
      </c>
      <c r="Q19" s="8">
        <v>9</v>
      </c>
      <c r="R19" s="8">
        <v>0</v>
      </c>
      <c r="S19" s="40">
        <v>0.33</v>
      </c>
      <c r="T19" s="8">
        <v>100</v>
      </c>
      <c r="U19" s="8">
        <v>4</v>
      </c>
      <c r="V19" s="8">
        <v>10</v>
      </c>
      <c r="W19" s="8">
        <v>10</v>
      </c>
      <c r="X19" s="8">
        <v>0</v>
      </c>
      <c r="Y19" s="40">
        <v>0.37</v>
      </c>
      <c r="Z19" s="40">
        <v>1</v>
      </c>
      <c r="AA19" s="50">
        <v>1</v>
      </c>
      <c r="AB19" s="50">
        <v>12</v>
      </c>
      <c r="AC19" s="50">
        <v>24</v>
      </c>
      <c r="AD19" s="50">
        <v>22</v>
      </c>
      <c r="AE19" s="50">
        <v>0</v>
      </c>
      <c r="AF19" s="51">
        <v>0.89</v>
      </c>
      <c r="AG19" s="51">
        <v>0.92</v>
      </c>
      <c r="AH19" s="50"/>
      <c r="AI19" s="8"/>
    </row>
    <row r="20" spans="1:35">
      <c r="A20" s="20" t="s">
        <v>27</v>
      </c>
      <c r="B20" s="8">
        <v>304</v>
      </c>
      <c r="C20" s="8">
        <v>0</v>
      </c>
      <c r="D20" s="8">
        <v>0</v>
      </c>
      <c r="E20" s="8">
        <v>0</v>
      </c>
      <c r="F20" s="8">
        <v>0</v>
      </c>
      <c r="G20" s="40">
        <v>0</v>
      </c>
      <c r="H20" s="40">
        <v>0</v>
      </c>
      <c r="I20" s="8">
        <v>2</v>
      </c>
      <c r="J20" s="8">
        <v>45</v>
      </c>
      <c r="K20" s="8">
        <v>0</v>
      </c>
      <c r="L20" s="8">
        <v>0</v>
      </c>
      <c r="M20" s="40">
        <v>0</v>
      </c>
      <c r="N20" s="40">
        <v>0</v>
      </c>
      <c r="O20" s="8">
        <v>4</v>
      </c>
      <c r="P20" s="8">
        <v>15</v>
      </c>
      <c r="Q20" s="8">
        <v>0</v>
      </c>
      <c r="R20" s="8">
        <v>0</v>
      </c>
      <c r="S20" s="40">
        <v>0</v>
      </c>
      <c r="T20" s="40">
        <v>0</v>
      </c>
      <c r="U20" s="8">
        <v>3</v>
      </c>
      <c r="V20" s="8">
        <v>10</v>
      </c>
      <c r="W20" s="8">
        <v>3</v>
      </c>
      <c r="X20" s="8">
        <v>5</v>
      </c>
      <c r="Y20" s="40">
        <v>0.03</v>
      </c>
      <c r="Z20" s="40">
        <v>0.8</v>
      </c>
      <c r="AA20" s="50">
        <v>2</v>
      </c>
      <c r="AB20" s="50">
        <v>9</v>
      </c>
      <c r="AC20" s="50">
        <v>70</v>
      </c>
      <c r="AD20" s="50">
        <v>3</v>
      </c>
      <c r="AE20" s="50">
        <v>5</v>
      </c>
      <c r="AF20" s="51">
        <v>0.23</v>
      </c>
      <c r="AG20" s="51">
        <v>0.11</v>
      </c>
      <c r="AH20" s="50"/>
      <c r="AI20" s="8"/>
    </row>
    <row r="21" spans="1:35" s="67" customFormat="1">
      <c r="A21" s="53" t="s">
        <v>37</v>
      </c>
      <c r="B21" s="53">
        <f>SUM(B11:B20)</f>
        <v>883</v>
      </c>
      <c r="C21" s="53">
        <f>SUM(C11:C20)</f>
        <v>16</v>
      </c>
      <c r="D21" s="53">
        <f>SUM(D11:D20)</f>
        <v>28</v>
      </c>
      <c r="E21" s="53">
        <f>SUM(E11:E20)</f>
        <v>4</v>
      </c>
      <c r="F21" s="53">
        <f>SUM(F10:F20)</f>
        <v>12</v>
      </c>
      <c r="G21" s="54">
        <v>0.03</v>
      </c>
      <c r="H21" s="54">
        <v>0.56999999999999995</v>
      </c>
      <c r="I21" s="53">
        <f>SUM(I10:I20)</f>
        <v>46</v>
      </c>
      <c r="J21" s="53">
        <f>SUM(J10:J20)</f>
        <v>241</v>
      </c>
      <c r="K21" s="53">
        <f>SUM(K10:K20)</f>
        <v>26</v>
      </c>
      <c r="L21" s="53">
        <f>SUM(L10:L20)</f>
        <v>13</v>
      </c>
      <c r="M21" s="54">
        <v>0.27</v>
      </c>
      <c r="N21" s="54">
        <v>0.16</v>
      </c>
      <c r="O21" s="53">
        <f>SUM(O10:O20)</f>
        <v>63</v>
      </c>
      <c r="P21" s="53">
        <f>SUM(P10:P20)</f>
        <v>202</v>
      </c>
      <c r="Q21" s="53">
        <f>SUM(Q10:Q20)</f>
        <v>22</v>
      </c>
      <c r="R21" s="53">
        <f>SUM(R10:R20)</f>
        <v>9</v>
      </c>
      <c r="S21" s="54">
        <v>0.23</v>
      </c>
      <c r="T21" s="54">
        <v>0.15</v>
      </c>
      <c r="U21" s="53">
        <f>SUM(U10:U20)</f>
        <v>31</v>
      </c>
      <c r="V21" s="53">
        <f>SUM(V10:V20)</f>
        <v>158.03</v>
      </c>
      <c r="W21" s="53">
        <f>SUM(W10:W20)</f>
        <v>56</v>
      </c>
      <c r="X21" s="53">
        <f>SUM(X10:X20)</f>
        <v>45</v>
      </c>
      <c r="Y21" s="54">
        <v>0.18</v>
      </c>
      <c r="Z21" s="54">
        <v>0.64</v>
      </c>
      <c r="AA21" s="53">
        <f>SUM(AA11:AA20)</f>
        <v>17</v>
      </c>
      <c r="AB21" s="53">
        <f>SUM(AB11:AB20)</f>
        <v>133</v>
      </c>
      <c r="AC21" s="53">
        <f>SUM(AC11:AC20)</f>
        <v>448</v>
      </c>
      <c r="AD21" s="53">
        <f>SUM(AD11:AD20)</f>
        <v>101</v>
      </c>
      <c r="AE21" s="53">
        <f>SUM(AE11:AE20)</f>
        <v>71</v>
      </c>
      <c r="AF21" s="54">
        <v>0.51</v>
      </c>
      <c r="AG21" s="117">
        <v>0.38</v>
      </c>
      <c r="AH21" s="53"/>
      <c r="AI21" s="53"/>
    </row>
    <row r="22" spans="1: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14"/>
      <c r="AB22" s="114"/>
      <c r="AC22" s="114"/>
      <c r="AD22" s="114"/>
      <c r="AE22" s="114"/>
      <c r="AF22" s="114"/>
      <c r="AG22" s="114"/>
      <c r="AH22" s="114"/>
      <c r="AI22" s="1"/>
    </row>
    <row r="26" spans="1:35">
      <c r="AH26">
        <v>50</v>
      </c>
    </row>
  </sheetData>
  <mergeCells count="72">
    <mergeCell ref="Q7:Q8"/>
    <mergeCell ref="R7:R8"/>
    <mergeCell ref="C2:H2"/>
    <mergeCell ref="H3:H4"/>
    <mergeCell ref="AG7:AG8"/>
    <mergeCell ref="U7:U8"/>
    <mergeCell ref="V7:V8"/>
    <mergeCell ref="W7:W8"/>
    <mergeCell ref="X7:X8"/>
    <mergeCell ref="Z7:Z8"/>
    <mergeCell ref="AA7:AA8"/>
    <mergeCell ref="AB7:AB8"/>
    <mergeCell ref="AC7:AC8"/>
    <mergeCell ref="AD7:AD8"/>
    <mergeCell ref="AE7:AE8"/>
    <mergeCell ref="X3:X6"/>
    <mergeCell ref="AH7:AH8"/>
    <mergeCell ref="F1:Z1"/>
    <mergeCell ref="AI7:AI8"/>
    <mergeCell ref="C7:C8"/>
    <mergeCell ref="D7:D8"/>
    <mergeCell ref="E7:E8"/>
    <mergeCell ref="F7:F8"/>
    <mergeCell ref="G7:G8"/>
    <mergeCell ref="I7:I8"/>
    <mergeCell ref="J7:J8"/>
    <mergeCell ref="K7:K8"/>
    <mergeCell ref="L7:L8"/>
    <mergeCell ref="N7:N8"/>
    <mergeCell ref="O7:O8"/>
    <mergeCell ref="P7:P8"/>
    <mergeCell ref="T7:T8"/>
    <mergeCell ref="G3:G6"/>
    <mergeCell ref="I3:I6"/>
    <mergeCell ref="AH2:AH4"/>
    <mergeCell ref="AI2:AI4"/>
    <mergeCell ref="AG3:AG6"/>
    <mergeCell ref="AD3:AD6"/>
    <mergeCell ref="AE3:AE6"/>
    <mergeCell ref="AA2:AG2"/>
    <mergeCell ref="A2:A4"/>
    <mergeCell ref="I2:N2"/>
    <mergeCell ref="O2:T2"/>
    <mergeCell ref="U2:Z2"/>
    <mergeCell ref="J3:J6"/>
    <mergeCell ref="K3:K6"/>
    <mergeCell ref="M3:M4"/>
    <mergeCell ref="B2:B6"/>
    <mergeCell ref="L3:L6"/>
    <mergeCell ref="N3:N6"/>
    <mergeCell ref="O3:O6"/>
    <mergeCell ref="P3:P6"/>
    <mergeCell ref="C3:C6"/>
    <mergeCell ref="D3:D6"/>
    <mergeCell ref="E3:E6"/>
    <mergeCell ref="F3:F6"/>
    <mergeCell ref="M7:M8"/>
    <mergeCell ref="AF3:AF4"/>
    <mergeCell ref="Y3:Y4"/>
    <mergeCell ref="S3:S4"/>
    <mergeCell ref="S7:S8"/>
    <mergeCell ref="Y7:Y8"/>
    <mergeCell ref="AF7:AF8"/>
    <mergeCell ref="Z3:Z6"/>
    <mergeCell ref="AB3:AB6"/>
    <mergeCell ref="AC3:AC6"/>
    <mergeCell ref="Q3:Q6"/>
    <mergeCell ref="R3:R6"/>
    <mergeCell ref="T3:T6"/>
    <mergeCell ref="U3:U6"/>
    <mergeCell ref="V3:V6"/>
    <mergeCell ref="W3:W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I13"/>
  <sheetViews>
    <sheetView tabSelected="1" topLeftCell="L1" workbookViewId="0">
      <selection activeCell="AA18" sqref="AA18"/>
    </sheetView>
  </sheetViews>
  <sheetFormatPr defaultRowHeight="15"/>
  <cols>
    <col min="1" max="1" width="16" customWidth="1"/>
  </cols>
  <sheetData>
    <row r="2" spans="1:35" ht="15.75" thickBot="1"/>
    <row r="3" spans="1:35" ht="33" customHeight="1" thickBot="1">
      <c r="A3" s="136"/>
      <c r="B3" s="141" t="s">
        <v>13</v>
      </c>
      <c r="C3" s="138" t="s">
        <v>8</v>
      </c>
      <c r="D3" s="138"/>
      <c r="E3" s="138"/>
      <c r="F3" s="138"/>
      <c r="G3" s="138"/>
      <c r="H3" s="139"/>
      <c r="I3" s="140" t="s">
        <v>9</v>
      </c>
      <c r="J3" s="138"/>
      <c r="K3" s="138"/>
      <c r="L3" s="138"/>
      <c r="M3" s="138"/>
      <c r="N3" s="139"/>
      <c r="O3" s="140" t="s">
        <v>10</v>
      </c>
      <c r="P3" s="138"/>
      <c r="Q3" s="138"/>
      <c r="R3" s="138"/>
      <c r="S3" s="138"/>
      <c r="T3" s="139"/>
      <c r="U3" s="140" t="s">
        <v>11</v>
      </c>
      <c r="V3" s="138"/>
      <c r="W3" s="138"/>
      <c r="X3" s="138"/>
      <c r="Y3" s="138"/>
      <c r="Z3" s="139"/>
      <c r="AA3" s="177" t="s">
        <v>12</v>
      </c>
      <c r="AB3" s="178"/>
      <c r="AC3" s="178"/>
      <c r="AD3" s="178"/>
      <c r="AE3" s="178"/>
      <c r="AF3" s="178"/>
      <c r="AG3" s="178"/>
      <c r="AH3" s="154" t="s">
        <v>15</v>
      </c>
      <c r="AI3" s="154" t="s">
        <v>16</v>
      </c>
    </row>
    <row r="4" spans="1:35" ht="60.75">
      <c r="A4" s="137"/>
      <c r="B4" s="142"/>
      <c r="C4" s="175" t="s">
        <v>0</v>
      </c>
      <c r="D4" s="130" t="s">
        <v>1</v>
      </c>
      <c r="E4" s="130" t="s">
        <v>2</v>
      </c>
      <c r="F4" s="130" t="s">
        <v>3</v>
      </c>
      <c r="G4" s="126" t="s">
        <v>4</v>
      </c>
      <c r="H4" s="176" t="s">
        <v>32</v>
      </c>
      <c r="I4" s="148" t="s">
        <v>0</v>
      </c>
      <c r="J4" s="130" t="s">
        <v>1</v>
      </c>
      <c r="K4" s="130" t="s">
        <v>2</v>
      </c>
      <c r="L4" s="130" t="s">
        <v>3</v>
      </c>
      <c r="M4" s="126" t="s">
        <v>32</v>
      </c>
      <c r="N4" s="130" t="s">
        <v>38</v>
      </c>
      <c r="O4" s="130" t="s">
        <v>0</v>
      </c>
      <c r="P4" s="130" t="s">
        <v>1</v>
      </c>
      <c r="Q4" s="130" t="s">
        <v>2</v>
      </c>
      <c r="R4" s="130" t="s">
        <v>3</v>
      </c>
      <c r="S4" s="126" t="s">
        <v>32</v>
      </c>
      <c r="T4" s="130" t="s">
        <v>4</v>
      </c>
      <c r="U4" s="130" t="s">
        <v>0</v>
      </c>
      <c r="V4" s="130" t="s">
        <v>1</v>
      </c>
      <c r="W4" s="130" t="s">
        <v>2</v>
      </c>
      <c r="X4" s="130" t="s">
        <v>3</v>
      </c>
      <c r="Y4" s="126" t="s">
        <v>32</v>
      </c>
      <c r="Z4" s="130" t="s">
        <v>4</v>
      </c>
      <c r="AA4" s="55" t="s">
        <v>5</v>
      </c>
      <c r="AB4" s="179" t="s">
        <v>6</v>
      </c>
      <c r="AC4" s="179" t="s">
        <v>7</v>
      </c>
      <c r="AD4" s="179" t="s">
        <v>2</v>
      </c>
      <c r="AE4" s="179" t="s">
        <v>3</v>
      </c>
      <c r="AF4" s="188" t="s">
        <v>32</v>
      </c>
      <c r="AG4" s="182" t="s">
        <v>4</v>
      </c>
      <c r="AH4" s="173"/>
      <c r="AI4" s="155"/>
    </row>
    <row r="5" spans="1:35" ht="72.75" customHeight="1">
      <c r="A5" s="137"/>
      <c r="B5" s="142"/>
      <c r="C5" s="144"/>
      <c r="D5" s="131"/>
      <c r="E5" s="131"/>
      <c r="F5" s="131"/>
      <c r="G5" s="127"/>
      <c r="H5" s="146"/>
      <c r="I5" s="149"/>
      <c r="J5" s="131"/>
      <c r="K5" s="131"/>
      <c r="L5" s="131"/>
      <c r="M5" s="127"/>
      <c r="N5" s="131"/>
      <c r="O5" s="131"/>
      <c r="P5" s="131"/>
      <c r="Q5" s="131"/>
      <c r="R5" s="131"/>
      <c r="S5" s="127"/>
      <c r="T5" s="131"/>
      <c r="U5" s="131"/>
      <c r="V5" s="131"/>
      <c r="W5" s="131"/>
      <c r="X5" s="131"/>
      <c r="Y5" s="127"/>
      <c r="Z5" s="131"/>
      <c r="AA5" s="56" t="s">
        <v>14</v>
      </c>
      <c r="AB5" s="180"/>
      <c r="AC5" s="180"/>
      <c r="AD5" s="180"/>
      <c r="AE5" s="180"/>
      <c r="AF5" s="189"/>
      <c r="AG5" s="183"/>
      <c r="AH5" s="174"/>
      <c r="AI5" s="156"/>
    </row>
    <row r="6" spans="1:35" hidden="1">
      <c r="A6" s="4"/>
      <c r="B6" s="142"/>
      <c r="C6" s="144"/>
      <c r="D6" s="131"/>
      <c r="E6" s="131"/>
      <c r="F6" s="131"/>
      <c r="G6" s="24"/>
      <c r="H6" s="146"/>
      <c r="I6" s="149"/>
      <c r="J6" s="131"/>
      <c r="K6" s="131"/>
      <c r="L6" s="131"/>
      <c r="M6" s="23"/>
      <c r="N6" s="131"/>
      <c r="O6" s="131"/>
      <c r="P6" s="131"/>
      <c r="Q6" s="131"/>
      <c r="R6" s="131"/>
      <c r="S6" s="23"/>
      <c r="T6" s="131"/>
      <c r="U6" s="131"/>
      <c r="V6" s="131"/>
      <c r="W6" s="131"/>
      <c r="X6" s="131"/>
      <c r="Y6" s="23"/>
      <c r="Z6" s="131"/>
      <c r="AA6" s="57"/>
      <c r="AB6" s="180"/>
      <c r="AC6" s="180"/>
      <c r="AD6" s="180"/>
      <c r="AE6" s="180"/>
      <c r="AF6" s="58"/>
      <c r="AG6" s="180"/>
    </row>
    <row r="7" spans="1:35" ht="20.25" hidden="1" customHeight="1">
      <c r="A7" s="6"/>
      <c r="B7" s="143"/>
      <c r="C7" s="145"/>
      <c r="D7" s="132"/>
      <c r="E7" s="132"/>
      <c r="F7" s="132"/>
      <c r="G7" s="30"/>
      <c r="H7" s="147"/>
      <c r="I7" s="150"/>
      <c r="J7" s="132"/>
      <c r="K7" s="132"/>
      <c r="L7" s="132"/>
      <c r="M7" s="25"/>
      <c r="N7" s="132"/>
      <c r="O7" s="132"/>
      <c r="P7" s="132"/>
      <c r="Q7" s="132"/>
      <c r="R7" s="132"/>
      <c r="S7" s="25"/>
      <c r="T7" s="132"/>
      <c r="U7" s="132"/>
      <c r="V7" s="132"/>
      <c r="W7" s="132"/>
      <c r="X7" s="132"/>
      <c r="Y7" s="25"/>
      <c r="Z7" s="132"/>
      <c r="AA7" s="57"/>
      <c r="AB7" s="181"/>
      <c r="AC7" s="181"/>
      <c r="AD7" s="181"/>
      <c r="AE7" s="181"/>
      <c r="AF7" s="59"/>
      <c r="AG7" s="181"/>
    </row>
    <row r="8" spans="1:35" s="1" customFormat="1" ht="21.75" customHeight="1" thickBot="1">
      <c r="A8" s="1" t="s">
        <v>29</v>
      </c>
      <c r="B8" s="14">
        <v>883</v>
      </c>
      <c r="C8" s="10">
        <v>16</v>
      </c>
      <c r="D8" s="10">
        <v>28</v>
      </c>
      <c r="E8" s="10">
        <v>4</v>
      </c>
      <c r="F8" s="10">
        <v>12</v>
      </c>
      <c r="G8" s="10">
        <v>3</v>
      </c>
      <c r="H8" s="10">
        <v>57</v>
      </c>
      <c r="I8" s="10">
        <v>46</v>
      </c>
      <c r="J8" s="10">
        <v>241</v>
      </c>
      <c r="K8" s="10">
        <v>26</v>
      </c>
      <c r="L8" s="10">
        <v>13</v>
      </c>
      <c r="M8" s="10">
        <v>27</v>
      </c>
      <c r="N8" s="10">
        <v>16</v>
      </c>
      <c r="O8" s="10">
        <v>63</v>
      </c>
      <c r="P8" s="10">
        <v>202</v>
      </c>
      <c r="Q8" s="10">
        <v>22</v>
      </c>
      <c r="R8" s="10">
        <v>9</v>
      </c>
      <c r="S8" s="10">
        <v>23</v>
      </c>
      <c r="T8" s="10">
        <v>15</v>
      </c>
      <c r="U8" s="10">
        <v>31</v>
      </c>
      <c r="V8" s="11">
        <v>158</v>
      </c>
      <c r="W8" s="10">
        <v>56</v>
      </c>
      <c r="X8" s="10">
        <v>45</v>
      </c>
      <c r="Y8" s="10">
        <v>18</v>
      </c>
      <c r="Z8" s="10">
        <v>64</v>
      </c>
      <c r="AA8" s="60">
        <v>17</v>
      </c>
      <c r="AB8" s="61">
        <v>133</v>
      </c>
      <c r="AC8" s="61">
        <v>448</v>
      </c>
      <c r="AD8" s="60">
        <v>101</v>
      </c>
      <c r="AE8" s="60">
        <v>71</v>
      </c>
      <c r="AF8" s="60">
        <v>51</v>
      </c>
      <c r="AG8" s="62">
        <v>38</v>
      </c>
      <c r="AH8" s="14"/>
      <c r="AI8" s="9"/>
    </row>
    <row r="9" spans="1:35" s="1" customFormat="1" hidden="1">
      <c r="B9" s="15"/>
      <c r="C9" s="122"/>
      <c r="D9" s="122"/>
      <c r="E9" s="122"/>
      <c r="F9" s="122"/>
      <c r="G9" s="12"/>
      <c r="H9" s="122"/>
      <c r="I9" s="122"/>
      <c r="J9" s="122"/>
      <c r="K9" s="122"/>
      <c r="L9" s="122"/>
      <c r="M9" s="12"/>
      <c r="N9" s="122"/>
      <c r="O9" s="122"/>
      <c r="P9" s="122"/>
      <c r="Q9" s="122"/>
      <c r="R9" s="122"/>
      <c r="S9" s="12"/>
      <c r="T9" s="122"/>
      <c r="U9" s="122"/>
      <c r="V9" s="122"/>
      <c r="W9" s="122"/>
      <c r="X9" s="122"/>
      <c r="Y9" s="12"/>
      <c r="Z9" s="122"/>
      <c r="AA9" s="171"/>
      <c r="AB9" s="171"/>
      <c r="AC9" s="171"/>
      <c r="AD9" s="171"/>
      <c r="AE9" s="171"/>
      <c r="AF9" s="63"/>
      <c r="AG9" s="184"/>
      <c r="AH9" s="186"/>
      <c r="AI9" s="122"/>
    </row>
    <row r="10" spans="1:35" s="1" customFormat="1" ht="15.75" hidden="1" thickBot="1">
      <c r="B10" s="16">
        <v>55</v>
      </c>
      <c r="C10" s="123"/>
      <c r="D10" s="123"/>
      <c r="E10" s="123"/>
      <c r="F10" s="123"/>
      <c r="G10" s="13"/>
      <c r="H10" s="123"/>
      <c r="I10" s="123"/>
      <c r="J10" s="123"/>
      <c r="K10" s="123"/>
      <c r="L10" s="123"/>
      <c r="M10" s="13"/>
      <c r="N10" s="123"/>
      <c r="O10" s="123"/>
      <c r="P10" s="123"/>
      <c r="Q10" s="123"/>
      <c r="R10" s="123"/>
      <c r="S10" s="13"/>
      <c r="T10" s="123"/>
      <c r="U10" s="123"/>
      <c r="V10" s="123"/>
      <c r="W10" s="123"/>
      <c r="X10" s="123"/>
      <c r="Y10" s="13"/>
      <c r="Z10" s="123"/>
      <c r="AA10" s="172"/>
      <c r="AB10" s="172"/>
      <c r="AC10" s="172"/>
      <c r="AD10" s="172"/>
      <c r="AE10" s="172"/>
      <c r="AF10" s="64"/>
      <c r="AG10" s="185"/>
      <c r="AH10" s="187"/>
      <c r="AI10" s="123"/>
    </row>
    <row r="11" spans="1:35" s="119" customFormat="1">
      <c r="A11" s="118" t="s">
        <v>30</v>
      </c>
      <c r="B11" s="247">
        <v>885</v>
      </c>
      <c r="C11" s="248">
        <f>SUM(C1:C10)</f>
        <v>16</v>
      </c>
      <c r="D11" s="248">
        <f>SUM(D1:D10)</f>
        <v>28</v>
      </c>
      <c r="E11" s="240">
        <f>SUM(E1:E10)</f>
        <v>4</v>
      </c>
      <c r="F11" s="240">
        <f>SUM(F1:F10)</f>
        <v>12</v>
      </c>
      <c r="G11" s="241">
        <v>1.4E-2</v>
      </c>
      <c r="H11" s="241">
        <v>0.42</v>
      </c>
      <c r="I11" s="242">
        <f>SUM(I1:I10)</f>
        <v>46</v>
      </c>
      <c r="J11" s="242">
        <f>SUM(J1:J10)</f>
        <v>241</v>
      </c>
      <c r="K11" s="242">
        <f>SUM(K1:K10)</f>
        <v>26</v>
      </c>
      <c r="L11" s="242">
        <f>SUM(L1:L10)</f>
        <v>13</v>
      </c>
      <c r="M11" s="243">
        <v>0.14000000000000001</v>
      </c>
      <c r="N11" s="243">
        <v>0.21</v>
      </c>
      <c r="O11" s="244">
        <f>SUM(O1:O10)</f>
        <v>63</v>
      </c>
      <c r="P11" s="244">
        <f>SUM(P1:P10)</f>
        <v>202</v>
      </c>
      <c r="Q11" s="244">
        <f>SUM(Q1:Q10)</f>
        <v>22</v>
      </c>
      <c r="R11" s="244">
        <f>SUM(R1:R10)</f>
        <v>9</v>
      </c>
      <c r="S11" s="245">
        <v>0.16</v>
      </c>
      <c r="T11" s="245">
        <v>0.25</v>
      </c>
      <c r="U11" s="246">
        <f>SUM(U1:U10)</f>
        <v>31</v>
      </c>
      <c r="V11" s="246">
        <f>SUM(V1:V10)</f>
        <v>158</v>
      </c>
      <c r="W11" s="246">
        <f>SUM(W1:W10)</f>
        <v>56</v>
      </c>
      <c r="X11" s="88">
        <f>SUM(X1:X10)</f>
        <v>45</v>
      </c>
      <c r="Y11" s="108">
        <v>0.53</v>
      </c>
      <c r="Z11" s="108">
        <v>0.34</v>
      </c>
      <c r="AA11" s="99">
        <f>SUM(AA1:AA10)</f>
        <v>17</v>
      </c>
      <c r="AB11" s="99">
        <f>SUM(AB4:AB10)</f>
        <v>133</v>
      </c>
      <c r="AC11" s="99">
        <f>SUM(AC1:AC10)</f>
        <v>448</v>
      </c>
      <c r="AD11" s="99">
        <f>SUM(AD1:AD10)</f>
        <v>101</v>
      </c>
      <c r="AE11" s="99">
        <f>SUM(AE1:AE10)</f>
        <v>71</v>
      </c>
      <c r="AF11" s="109">
        <v>0.79</v>
      </c>
      <c r="AG11" s="109">
        <v>0.47</v>
      </c>
      <c r="AH11" s="118"/>
      <c r="AI11" s="118"/>
    </row>
    <row r="12" spans="1:35" s="37" customFormat="1" ht="18.75" customHeight="1">
      <c r="A12" s="37" t="s">
        <v>31</v>
      </c>
      <c r="B12" s="38">
        <v>885</v>
      </c>
      <c r="C12" s="38">
        <v>32</v>
      </c>
      <c r="D12" s="38">
        <v>56</v>
      </c>
      <c r="E12" s="38">
        <v>8</v>
      </c>
      <c r="F12" s="38">
        <v>24</v>
      </c>
      <c r="G12" s="120">
        <v>0.06</v>
      </c>
      <c r="H12" s="120">
        <v>0.56999999999999995</v>
      </c>
      <c r="I12" s="38">
        <v>92</v>
      </c>
      <c r="J12" s="38">
        <v>482</v>
      </c>
      <c r="K12" s="38">
        <v>52</v>
      </c>
      <c r="L12" s="38">
        <v>26</v>
      </c>
      <c r="M12" s="120">
        <v>0.16</v>
      </c>
      <c r="N12" s="120">
        <v>0.54</v>
      </c>
      <c r="O12" s="38">
        <v>126</v>
      </c>
      <c r="P12" s="38">
        <v>404</v>
      </c>
      <c r="Q12" s="38">
        <v>44</v>
      </c>
      <c r="R12" s="38">
        <v>18</v>
      </c>
      <c r="S12" s="120">
        <v>0.15</v>
      </c>
      <c r="T12" s="120">
        <v>0.46</v>
      </c>
      <c r="U12" s="38">
        <v>62</v>
      </c>
      <c r="V12" s="38">
        <v>316</v>
      </c>
      <c r="W12" s="38">
        <v>112</v>
      </c>
      <c r="X12" s="38">
        <v>90</v>
      </c>
      <c r="Y12" s="120">
        <v>0.64</v>
      </c>
      <c r="Z12" s="120">
        <v>0.36</v>
      </c>
      <c r="AA12" s="65">
        <v>34</v>
      </c>
      <c r="AB12" s="65">
        <v>266</v>
      </c>
      <c r="AC12" s="253">
        <v>896</v>
      </c>
      <c r="AD12" s="65">
        <v>202</v>
      </c>
      <c r="AE12" s="65">
        <v>142</v>
      </c>
      <c r="AF12" s="66">
        <v>0.39</v>
      </c>
      <c r="AG12" s="66">
        <v>1.01</v>
      </c>
    </row>
    <row r="13" spans="1:35">
      <c r="AA13" s="252">
        <v>300</v>
      </c>
      <c r="AB13" s="251"/>
      <c r="AC13" s="249"/>
      <c r="AD13" s="254">
        <v>344</v>
      </c>
      <c r="AE13" s="250"/>
    </row>
  </sheetData>
  <mergeCells count="67">
    <mergeCell ref="AG9:AG10"/>
    <mergeCell ref="AH9:AH10"/>
    <mergeCell ref="AI9:AI10"/>
    <mergeCell ref="G4:G5"/>
    <mergeCell ref="M4:M5"/>
    <mergeCell ref="S4:S5"/>
    <mergeCell ref="Y4:Y5"/>
    <mergeCell ref="AF4:AF5"/>
    <mergeCell ref="W9:W10"/>
    <mergeCell ref="X9:X10"/>
    <mergeCell ref="Z9:Z10"/>
    <mergeCell ref="AA9:AA10"/>
    <mergeCell ref="AB9:AB10"/>
    <mergeCell ref="AC9:AC10"/>
    <mergeCell ref="I9:I10"/>
    <mergeCell ref="J9:J10"/>
    <mergeCell ref="K9:K10"/>
    <mergeCell ref="L9:L10"/>
    <mergeCell ref="N9:N10"/>
    <mergeCell ref="O9:O10"/>
    <mergeCell ref="AB4:AB7"/>
    <mergeCell ref="P9:P10"/>
    <mergeCell ref="Q9:Q10"/>
    <mergeCell ref="U4:U7"/>
    <mergeCell ref="AC4:AC7"/>
    <mergeCell ref="AD4:AD7"/>
    <mergeCell ref="AE4:AE7"/>
    <mergeCell ref="AG4:AG7"/>
    <mergeCell ref="C9:C10"/>
    <mergeCell ref="D9:D10"/>
    <mergeCell ref="E9:E10"/>
    <mergeCell ref="F9:F10"/>
    <mergeCell ref="H9:H10"/>
    <mergeCell ref="L4:L7"/>
    <mergeCell ref="N4:N7"/>
    <mergeCell ref="O4:O7"/>
    <mergeCell ref="P4:P7"/>
    <mergeCell ref="Q4:Q7"/>
    <mergeCell ref="R4:R7"/>
    <mergeCell ref="AD9:AD10"/>
    <mergeCell ref="AH3:AH5"/>
    <mergeCell ref="AI3:AI5"/>
    <mergeCell ref="C4:C7"/>
    <mergeCell ref="D4:D7"/>
    <mergeCell ref="E4:E7"/>
    <mergeCell ref="F4:F7"/>
    <mergeCell ref="H4:H7"/>
    <mergeCell ref="I4:I7"/>
    <mergeCell ref="J4:J7"/>
    <mergeCell ref="K4:K7"/>
    <mergeCell ref="U3:Z3"/>
    <mergeCell ref="AA3:AG3"/>
    <mergeCell ref="V4:V7"/>
    <mergeCell ref="W4:W7"/>
    <mergeCell ref="X4:X7"/>
    <mergeCell ref="Z4:Z7"/>
    <mergeCell ref="A3:A5"/>
    <mergeCell ref="B3:B7"/>
    <mergeCell ref="C3:H3"/>
    <mergeCell ref="I3:N3"/>
    <mergeCell ref="O3:T3"/>
    <mergeCell ref="T4:T7"/>
    <mergeCell ref="AE9:AE10"/>
    <mergeCell ref="R9:R10"/>
    <mergeCell ref="T9:T10"/>
    <mergeCell ref="U9:U10"/>
    <mergeCell ref="V9:V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25"/>
  <sheetViews>
    <sheetView topLeftCell="A10" workbookViewId="0">
      <selection activeCell="B30" sqref="B30"/>
    </sheetView>
  </sheetViews>
  <sheetFormatPr defaultRowHeight="15"/>
  <cols>
    <col min="1" max="1" width="19.28515625" customWidth="1"/>
    <col min="3" max="3" width="5.7109375" customWidth="1"/>
    <col min="4" max="4" width="6.42578125" customWidth="1"/>
    <col min="5" max="5" width="6.85546875" customWidth="1"/>
    <col min="6" max="7" width="7.42578125" customWidth="1"/>
    <col min="8" max="8" width="6.5703125" customWidth="1"/>
    <col min="9" max="9" width="7.140625" customWidth="1"/>
    <col min="10" max="10" width="6.28515625" customWidth="1"/>
    <col min="11" max="11" width="6.85546875" customWidth="1"/>
    <col min="12" max="12" width="5.7109375" customWidth="1"/>
    <col min="13" max="13" width="6.7109375" customWidth="1"/>
    <col min="14" max="14" width="8.28515625" customWidth="1"/>
    <col min="15" max="15" width="6.28515625" customWidth="1"/>
    <col min="16" max="16" width="5.85546875" customWidth="1"/>
    <col min="17" max="17" width="7.5703125" customWidth="1"/>
    <col min="18" max="19" width="7.7109375" customWidth="1"/>
    <col min="20" max="20" width="8.140625" customWidth="1"/>
    <col min="21" max="21" width="7.85546875" customWidth="1"/>
    <col min="22" max="22" width="7.7109375" customWidth="1"/>
    <col min="23" max="23" width="6.5703125" customWidth="1"/>
    <col min="24" max="25" width="8" customWidth="1"/>
    <col min="26" max="26" width="8.28515625" customWidth="1"/>
  </cols>
  <sheetData>
    <row r="1" spans="1:36" ht="81.75" customHeight="1">
      <c r="A1" s="161" t="s">
        <v>48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</row>
    <row r="2" spans="1:36" ht="15.75" thickBo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7"/>
    </row>
    <row r="3" spans="1:36" ht="15.75" thickBot="1">
      <c r="A3" s="136" t="s">
        <v>17</v>
      </c>
      <c r="B3" s="141" t="s">
        <v>13</v>
      </c>
      <c r="C3" s="160" t="s">
        <v>8</v>
      </c>
      <c r="D3" s="160"/>
      <c r="E3" s="160"/>
      <c r="F3" s="160"/>
      <c r="G3" s="160"/>
      <c r="H3" s="224"/>
      <c r="I3" s="225" t="s">
        <v>9</v>
      </c>
      <c r="J3" s="226"/>
      <c r="K3" s="226"/>
      <c r="L3" s="226"/>
      <c r="M3" s="226"/>
      <c r="N3" s="227"/>
      <c r="O3" s="228" t="s">
        <v>10</v>
      </c>
      <c r="P3" s="229"/>
      <c r="Q3" s="229"/>
      <c r="R3" s="229"/>
      <c r="S3" s="229"/>
      <c r="T3" s="230"/>
      <c r="U3" s="205" t="s">
        <v>11</v>
      </c>
      <c r="V3" s="206"/>
      <c r="W3" s="206"/>
      <c r="X3" s="206"/>
      <c r="Y3" s="206"/>
      <c r="Z3" s="207"/>
      <c r="AA3" s="190" t="s">
        <v>12</v>
      </c>
      <c r="AB3" s="191"/>
      <c r="AC3" s="191"/>
      <c r="AD3" s="191"/>
      <c r="AE3" s="191"/>
      <c r="AF3" s="191"/>
      <c r="AG3" s="191"/>
      <c r="AH3" s="154" t="s">
        <v>15</v>
      </c>
      <c r="AI3" s="154" t="s">
        <v>16</v>
      </c>
      <c r="AJ3" s="18"/>
    </row>
    <row r="4" spans="1:36" ht="34.5">
      <c r="A4" s="137"/>
      <c r="B4" s="142"/>
      <c r="C4" s="192" t="s">
        <v>0</v>
      </c>
      <c r="D4" s="133" t="s">
        <v>1</v>
      </c>
      <c r="E4" s="133" t="s">
        <v>2</v>
      </c>
      <c r="F4" s="133" t="s">
        <v>3</v>
      </c>
      <c r="G4" s="124" t="s">
        <v>4</v>
      </c>
      <c r="H4" s="196" t="s">
        <v>35</v>
      </c>
      <c r="I4" s="199" t="s">
        <v>0</v>
      </c>
      <c r="J4" s="202" t="s">
        <v>1</v>
      </c>
      <c r="K4" s="202" t="s">
        <v>2</v>
      </c>
      <c r="L4" s="202" t="s">
        <v>3</v>
      </c>
      <c r="M4" s="221" t="s">
        <v>4</v>
      </c>
      <c r="N4" s="202" t="s">
        <v>36</v>
      </c>
      <c r="O4" s="231" t="s">
        <v>0</v>
      </c>
      <c r="P4" s="231" t="s">
        <v>1</v>
      </c>
      <c r="Q4" s="231" t="s">
        <v>2</v>
      </c>
      <c r="R4" s="231" t="s">
        <v>3</v>
      </c>
      <c r="S4" s="234" t="s">
        <v>4</v>
      </c>
      <c r="T4" s="231" t="s">
        <v>36</v>
      </c>
      <c r="U4" s="217" t="s">
        <v>0</v>
      </c>
      <c r="V4" s="217" t="s">
        <v>1</v>
      </c>
      <c r="W4" s="217" t="s">
        <v>2</v>
      </c>
      <c r="X4" s="217" t="s">
        <v>3</v>
      </c>
      <c r="Y4" s="237" t="s">
        <v>4</v>
      </c>
      <c r="Z4" s="217" t="s">
        <v>36</v>
      </c>
      <c r="AA4" s="89" t="s">
        <v>5</v>
      </c>
      <c r="AB4" s="211" t="s">
        <v>6</v>
      </c>
      <c r="AC4" s="211" t="s">
        <v>7</v>
      </c>
      <c r="AD4" s="211" t="s">
        <v>2</v>
      </c>
      <c r="AE4" s="211" t="s">
        <v>3</v>
      </c>
      <c r="AF4" s="208" t="s">
        <v>34</v>
      </c>
      <c r="AG4" s="214" t="s">
        <v>33</v>
      </c>
      <c r="AH4" s="173"/>
      <c r="AI4" s="155"/>
      <c r="AJ4" s="18"/>
    </row>
    <row r="5" spans="1:36" ht="64.5">
      <c r="A5" s="137"/>
      <c r="B5" s="142"/>
      <c r="C5" s="193"/>
      <c r="D5" s="134"/>
      <c r="E5" s="134"/>
      <c r="F5" s="134"/>
      <c r="G5" s="125"/>
      <c r="H5" s="197"/>
      <c r="I5" s="200"/>
      <c r="J5" s="203"/>
      <c r="K5" s="203"/>
      <c r="L5" s="203"/>
      <c r="M5" s="222"/>
      <c r="N5" s="203"/>
      <c r="O5" s="232"/>
      <c r="P5" s="232"/>
      <c r="Q5" s="232"/>
      <c r="R5" s="232"/>
      <c r="S5" s="235"/>
      <c r="T5" s="232"/>
      <c r="U5" s="218"/>
      <c r="V5" s="218"/>
      <c r="W5" s="218"/>
      <c r="X5" s="218"/>
      <c r="Y5" s="238"/>
      <c r="Z5" s="218"/>
      <c r="AA5" s="90" t="s">
        <v>14</v>
      </c>
      <c r="AB5" s="212"/>
      <c r="AC5" s="212"/>
      <c r="AD5" s="212"/>
      <c r="AE5" s="212"/>
      <c r="AF5" s="209"/>
      <c r="AG5" s="215"/>
      <c r="AH5" s="174"/>
      <c r="AI5" s="156"/>
      <c r="AJ5" s="18"/>
    </row>
    <row r="6" spans="1:36">
      <c r="A6" s="155"/>
      <c r="B6" s="142"/>
      <c r="C6" s="193"/>
      <c r="D6" s="134"/>
      <c r="E6" s="134"/>
      <c r="F6" s="134"/>
      <c r="G6" s="125"/>
      <c r="H6" s="197"/>
      <c r="I6" s="200"/>
      <c r="J6" s="203"/>
      <c r="K6" s="203"/>
      <c r="L6" s="203"/>
      <c r="M6" s="222"/>
      <c r="N6" s="203"/>
      <c r="O6" s="232"/>
      <c r="P6" s="232"/>
      <c r="Q6" s="232"/>
      <c r="R6" s="232"/>
      <c r="S6" s="235"/>
      <c r="T6" s="232"/>
      <c r="U6" s="218"/>
      <c r="V6" s="218"/>
      <c r="W6" s="218"/>
      <c r="X6" s="218"/>
      <c r="Y6" s="238"/>
      <c r="Z6" s="218"/>
      <c r="AA6" s="91"/>
      <c r="AB6" s="212"/>
      <c r="AC6" s="212"/>
      <c r="AD6" s="212"/>
      <c r="AE6" s="212"/>
      <c r="AF6" s="209"/>
      <c r="AG6" s="212"/>
      <c r="AH6" s="5"/>
      <c r="AI6" s="5"/>
      <c r="AJ6" s="18"/>
    </row>
    <row r="7" spans="1:36">
      <c r="A7" s="156"/>
      <c r="B7" s="143"/>
      <c r="C7" s="194"/>
      <c r="D7" s="195"/>
      <c r="E7" s="195"/>
      <c r="F7" s="195"/>
      <c r="G7" s="220"/>
      <c r="H7" s="198"/>
      <c r="I7" s="201"/>
      <c r="J7" s="204"/>
      <c r="K7" s="204"/>
      <c r="L7" s="204"/>
      <c r="M7" s="223"/>
      <c r="N7" s="204"/>
      <c r="O7" s="233"/>
      <c r="P7" s="233"/>
      <c r="Q7" s="233"/>
      <c r="R7" s="233"/>
      <c r="S7" s="236"/>
      <c r="T7" s="233"/>
      <c r="U7" s="219"/>
      <c r="V7" s="219"/>
      <c r="W7" s="219"/>
      <c r="X7" s="219"/>
      <c r="Y7" s="239"/>
      <c r="Z7" s="219"/>
      <c r="AA7" s="92"/>
      <c r="AB7" s="213"/>
      <c r="AC7" s="213"/>
      <c r="AD7" s="213"/>
      <c r="AE7" s="213"/>
      <c r="AF7" s="210"/>
      <c r="AG7" s="213"/>
      <c r="AH7" s="7"/>
      <c r="AI7" s="7"/>
      <c r="AJ7" s="19"/>
    </row>
    <row r="8" spans="1:36" ht="27" customHeight="1">
      <c r="A8" s="22" t="s">
        <v>18</v>
      </c>
      <c r="B8" s="26">
        <v>24</v>
      </c>
      <c r="C8" s="68">
        <v>0</v>
      </c>
      <c r="D8" s="68">
        <v>0</v>
      </c>
      <c r="E8" s="68">
        <v>0</v>
      </c>
      <c r="F8" s="68">
        <v>0</v>
      </c>
      <c r="G8" s="69">
        <v>0</v>
      </c>
      <c r="H8" s="69">
        <v>0</v>
      </c>
      <c r="I8" s="72">
        <v>1</v>
      </c>
      <c r="J8" s="72">
        <v>5</v>
      </c>
      <c r="K8" s="72">
        <v>0</v>
      </c>
      <c r="L8" s="72">
        <v>5</v>
      </c>
      <c r="M8" s="73">
        <v>0.21</v>
      </c>
      <c r="N8" s="73">
        <v>1</v>
      </c>
      <c r="O8" s="78">
        <v>3</v>
      </c>
      <c r="P8" s="78">
        <v>15</v>
      </c>
      <c r="Q8" s="78">
        <v>2</v>
      </c>
      <c r="R8" s="78">
        <v>9</v>
      </c>
      <c r="S8" s="79">
        <v>0.63</v>
      </c>
      <c r="T8" s="79">
        <v>0.73</v>
      </c>
      <c r="U8" s="83">
        <v>4</v>
      </c>
      <c r="V8" s="84">
        <v>32</v>
      </c>
      <c r="W8" s="83">
        <v>8</v>
      </c>
      <c r="X8" s="83">
        <v>6</v>
      </c>
      <c r="Y8" s="85">
        <v>1.33</v>
      </c>
      <c r="Z8" s="85">
        <v>0.44</v>
      </c>
      <c r="AA8" s="93">
        <v>2</v>
      </c>
      <c r="AB8" s="94">
        <v>3</v>
      </c>
      <c r="AC8" s="94">
        <v>52</v>
      </c>
      <c r="AD8" s="93">
        <v>12</v>
      </c>
      <c r="AE8" s="93">
        <v>20</v>
      </c>
      <c r="AF8" s="95">
        <v>2.17</v>
      </c>
      <c r="AG8" s="96">
        <v>0.62</v>
      </c>
      <c r="AH8" s="26"/>
      <c r="AI8" s="27"/>
    </row>
    <row r="9" spans="1:36" s="1" customFormat="1">
      <c r="A9" s="1" t="s">
        <v>19</v>
      </c>
      <c r="B9" s="8">
        <v>45</v>
      </c>
      <c r="C9" s="50">
        <v>0</v>
      </c>
      <c r="D9" s="50">
        <v>0</v>
      </c>
      <c r="E9" s="50">
        <v>0</v>
      </c>
      <c r="F9" s="50">
        <v>0</v>
      </c>
      <c r="G9" s="51">
        <v>0</v>
      </c>
      <c r="H9" s="51">
        <v>0</v>
      </c>
      <c r="I9" s="74">
        <v>3</v>
      </c>
      <c r="J9" s="74">
        <v>8</v>
      </c>
      <c r="K9" s="74">
        <v>0</v>
      </c>
      <c r="L9" s="103">
        <v>0</v>
      </c>
      <c r="M9" s="75">
        <v>0.18</v>
      </c>
      <c r="N9" s="75">
        <v>0</v>
      </c>
      <c r="O9" s="80">
        <v>11</v>
      </c>
      <c r="P9" s="80">
        <v>8</v>
      </c>
      <c r="Q9" s="80">
        <v>0</v>
      </c>
      <c r="R9" s="80">
        <v>2</v>
      </c>
      <c r="S9" s="105">
        <v>0.18</v>
      </c>
      <c r="T9" s="80">
        <v>25</v>
      </c>
      <c r="U9" s="86">
        <v>8</v>
      </c>
      <c r="V9" s="104">
        <v>20</v>
      </c>
      <c r="W9" s="86">
        <v>4</v>
      </c>
      <c r="X9" s="104">
        <v>1</v>
      </c>
      <c r="Y9" s="107">
        <v>0.44</v>
      </c>
      <c r="Z9" s="87">
        <v>0.25</v>
      </c>
      <c r="AA9" s="97">
        <v>2</v>
      </c>
      <c r="AB9" s="97">
        <v>19</v>
      </c>
      <c r="AC9" s="97">
        <v>36</v>
      </c>
      <c r="AD9" s="97">
        <v>4</v>
      </c>
      <c r="AE9" s="97">
        <v>3</v>
      </c>
      <c r="AF9" s="98">
        <v>0.8</v>
      </c>
      <c r="AG9" s="98">
        <v>0.19</v>
      </c>
    </row>
    <row r="10" spans="1:36" s="1" customFormat="1">
      <c r="A10" s="1" t="s">
        <v>20</v>
      </c>
      <c r="B10" s="8">
        <v>220</v>
      </c>
      <c r="C10" s="50">
        <v>1</v>
      </c>
      <c r="D10" s="50">
        <v>2</v>
      </c>
      <c r="E10" s="50">
        <v>0</v>
      </c>
      <c r="F10" s="50">
        <v>1</v>
      </c>
      <c r="G10" s="51">
        <v>0.01</v>
      </c>
      <c r="H10" s="51">
        <v>0.5</v>
      </c>
      <c r="I10" s="74">
        <v>5</v>
      </c>
      <c r="J10" s="74">
        <v>27</v>
      </c>
      <c r="K10" s="74">
        <v>0</v>
      </c>
      <c r="L10" s="74">
        <v>0</v>
      </c>
      <c r="M10" s="75">
        <v>0.12</v>
      </c>
      <c r="N10" s="75">
        <v>0</v>
      </c>
      <c r="O10" s="80">
        <v>5</v>
      </c>
      <c r="P10" s="80">
        <v>12</v>
      </c>
      <c r="Q10" s="80">
        <v>2</v>
      </c>
      <c r="R10" s="80">
        <v>2</v>
      </c>
      <c r="S10" s="81">
        <v>0.05</v>
      </c>
      <c r="T10" s="81">
        <v>0.33</v>
      </c>
      <c r="U10" s="86">
        <v>15</v>
      </c>
      <c r="V10" s="86">
        <v>135</v>
      </c>
      <c r="W10" s="86">
        <v>28</v>
      </c>
      <c r="X10" s="86">
        <v>55</v>
      </c>
      <c r="Y10" s="87">
        <v>0.61</v>
      </c>
      <c r="Z10" s="87">
        <v>0.61</v>
      </c>
      <c r="AA10" s="97">
        <v>0</v>
      </c>
      <c r="AB10" s="97">
        <v>26</v>
      </c>
      <c r="AC10" s="97">
        <v>176</v>
      </c>
      <c r="AD10" s="97">
        <v>31</v>
      </c>
      <c r="AE10" s="97">
        <v>13</v>
      </c>
      <c r="AF10" s="98">
        <v>0.8</v>
      </c>
      <c r="AG10" s="98">
        <v>0.25</v>
      </c>
      <c r="AH10" s="8"/>
      <c r="AI10" s="8"/>
    </row>
    <row r="11" spans="1:36" s="1" customFormat="1">
      <c r="A11" s="1" t="s">
        <v>21</v>
      </c>
      <c r="B11" s="8">
        <v>79</v>
      </c>
      <c r="C11" s="50">
        <v>2</v>
      </c>
      <c r="D11" s="50">
        <v>5</v>
      </c>
      <c r="E11" s="50">
        <v>1</v>
      </c>
      <c r="F11" s="50">
        <v>0</v>
      </c>
      <c r="G11" s="50">
        <v>3</v>
      </c>
      <c r="H11" s="50">
        <v>20</v>
      </c>
      <c r="I11" s="74">
        <v>9</v>
      </c>
      <c r="J11" s="74">
        <v>21</v>
      </c>
      <c r="K11" s="74">
        <v>6</v>
      </c>
      <c r="L11" s="74">
        <v>3</v>
      </c>
      <c r="M11" s="75">
        <v>0.27</v>
      </c>
      <c r="N11" s="75">
        <v>0.43</v>
      </c>
      <c r="O11" s="80">
        <v>6</v>
      </c>
      <c r="P11" s="80">
        <v>17</v>
      </c>
      <c r="Q11" s="80">
        <v>4</v>
      </c>
      <c r="R11" s="80">
        <v>2</v>
      </c>
      <c r="S11" s="81">
        <v>0.22</v>
      </c>
      <c r="T11" s="81">
        <v>0.35</v>
      </c>
      <c r="U11" s="86">
        <v>6</v>
      </c>
      <c r="V11" s="86">
        <v>31</v>
      </c>
      <c r="W11" s="86">
        <v>7</v>
      </c>
      <c r="X11" s="86">
        <v>5</v>
      </c>
      <c r="Y11" s="87">
        <v>0.39</v>
      </c>
      <c r="Z11" s="87">
        <v>0.39</v>
      </c>
      <c r="AA11" s="97">
        <v>4</v>
      </c>
      <c r="AB11" s="97">
        <v>19</v>
      </c>
      <c r="AC11" s="97">
        <v>74</v>
      </c>
      <c r="AD11" s="97">
        <v>18</v>
      </c>
      <c r="AE11" s="97">
        <v>10</v>
      </c>
      <c r="AF11" s="98">
        <v>0.94</v>
      </c>
      <c r="AG11" s="98">
        <v>0.38</v>
      </c>
      <c r="AH11" s="8"/>
    </row>
    <row r="12" spans="1:36" s="1" customFormat="1">
      <c r="A12" s="1" t="s">
        <v>22</v>
      </c>
      <c r="B12" s="8">
        <v>11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74">
        <v>6</v>
      </c>
      <c r="J12" s="74">
        <v>7</v>
      </c>
      <c r="K12" s="74">
        <v>1</v>
      </c>
      <c r="L12" s="74">
        <v>0</v>
      </c>
      <c r="M12" s="74">
        <v>14</v>
      </c>
      <c r="N12" s="74">
        <v>14</v>
      </c>
      <c r="O12" s="80">
        <v>3</v>
      </c>
      <c r="P12" s="80">
        <v>7</v>
      </c>
      <c r="Q12" s="80">
        <v>0</v>
      </c>
      <c r="R12" s="80">
        <v>0</v>
      </c>
      <c r="S12" s="81">
        <v>1</v>
      </c>
      <c r="T12" s="80">
        <v>0</v>
      </c>
      <c r="U12" s="86">
        <v>7</v>
      </c>
      <c r="V12" s="86">
        <v>7</v>
      </c>
      <c r="W12" s="86">
        <v>3</v>
      </c>
      <c r="X12" s="86">
        <v>4</v>
      </c>
      <c r="Y12" s="87">
        <v>1</v>
      </c>
      <c r="Z12" s="87">
        <v>1</v>
      </c>
      <c r="AA12" s="97">
        <v>1</v>
      </c>
      <c r="AB12" s="97">
        <v>16</v>
      </c>
      <c r="AC12" s="97" t="s">
        <v>47</v>
      </c>
      <c r="AD12" s="97">
        <v>4</v>
      </c>
      <c r="AE12" s="97">
        <v>4</v>
      </c>
      <c r="AF12" s="98">
        <v>1</v>
      </c>
      <c r="AG12" s="98">
        <v>0.38</v>
      </c>
      <c r="AH12" s="8"/>
    </row>
    <row r="13" spans="1:36" s="1" customFormat="1">
      <c r="A13" s="1" t="s">
        <v>23</v>
      </c>
      <c r="B13" s="8">
        <v>7</v>
      </c>
      <c r="C13" s="50">
        <v>2</v>
      </c>
      <c r="D13" s="50">
        <v>2</v>
      </c>
      <c r="E13" s="50">
        <v>2</v>
      </c>
      <c r="F13" s="50">
        <v>0</v>
      </c>
      <c r="G13" s="51">
        <v>0.28000000000000003</v>
      </c>
      <c r="H13" s="51">
        <v>1</v>
      </c>
      <c r="I13" s="74">
        <v>9</v>
      </c>
      <c r="J13" s="74">
        <v>14</v>
      </c>
      <c r="K13" s="74">
        <v>6</v>
      </c>
      <c r="L13" s="74">
        <v>0</v>
      </c>
      <c r="M13" s="74">
        <v>200</v>
      </c>
      <c r="N13" s="75">
        <v>0.43</v>
      </c>
      <c r="O13" s="80">
        <v>1</v>
      </c>
      <c r="P13" s="80">
        <v>1</v>
      </c>
      <c r="Q13" s="80">
        <v>0</v>
      </c>
      <c r="R13" s="80">
        <v>0</v>
      </c>
      <c r="S13" s="80">
        <v>14</v>
      </c>
      <c r="T13" s="80">
        <v>0</v>
      </c>
      <c r="U13" s="86">
        <v>7</v>
      </c>
      <c r="V13" s="86">
        <v>14</v>
      </c>
      <c r="W13" s="86">
        <v>7</v>
      </c>
      <c r="X13" s="86">
        <v>5</v>
      </c>
      <c r="Y13" s="87">
        <v>2</v>
      </c>
      <c r="Z13" s="87">
        <v>0.88</v>
      </c>
      <c r="AA13" s="97">
        <v>4</v>
      </c>
      <c r="AB13" s="97">
        <v>14</v>
      </c>
      <c r="AC13" s="121" t="s">
        <v>46</v>
      </c>
      <c r="AD13" s="97">
        <v>13</v>
      </c>
      <c r="AE13" s="97">
        <v>5</v>
      </c>
      <c r="AF13" s="98">
        <v>1</v>
      </c>
      <c r="AG13" s="98">
        <v>0.57999999999999996</v>
      </c>
      <c r="AH13" s="8"/>
    </row>
    <row r="14" spans="1:36">
      <c r="A14" s="20" t="s">
        <v>24</v>
      </c>
      <c r="B14" s="21">
        <v>13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74">
        <v>2</v>
      </c>
      <c r="J14" s="74">
        <v>1</v>
      </c>
      <c r="K14" s="74">
        <v>0</v>
      </c>
      <c r="L14" s="74">
        <v>0</v>
      </c>
      <c r="M14" s="74">
        <v>0</v>
      </c>
      <c r="N14" s="74">
        <v>0</v>
      </c>
      <c r="O14" s="80">
        <v>7</v>
      </c>
      <c r="P14" s="80">
        <v>7</v>
      </c>
      <c r="Q14" s="80">
        <v>0</v>
      </c>
      <c r="R14" s="80">
        <v>0</v>
      </c>
      <c r="S14" s="81">
        <v>0.54</v>
      </c>
      <c r="T14" s="81">
        <v>0</v>
      </c>
      <c r="U14" s="86">
        <v>7</v>
      </c>
      <c r="V14" s="86">
        <v>12</v>
      </c>
      <c r="W14" s="86">
        <v>3</v>
      </c>
      <c r="X14" s="86">
        <v>8</v>
      </c>
      <c r="Y14" s="86">
        <v>92</v>
      </c>
      <c r="Z14" s="87">
        <v>0.92</v>
      </c>
      <c r="AA14" s="97">
        <v>3</v>
      </c>
      <c r="AB14" s="97">
        <v>13</v>
      </c>
      <c r="AC14" s="97">
        <v>12</v>
      </c>
      <c r="AD14" s="97">
        <v>3</v>
      </c>
      <c r="AE14" s="97">
        <v>8</v>
      </c>
      <c r="AF14" s="98">
        <v>0.92</v>
      </c>
      <c r="AG14" s="98">
        <v>0.92</v>
      </c>
      <c r="AH14" s="21"/>
      <c r="AI14" s="1"/>
    </row>
    <row r="15" spans="1:36">
      <c r="A15" s="20" t="s">
        <v>25</v>
      </c>
      <c r="B15" s="8">
        <v>155</v>
      </c>
      <c r="C15" s="50">
        <v>2</v>
      </c>
      <c r="D15" s="50">
        <v>2</v>
      </c>
      <c r="E15" s="50">
        <v>0</v>
      </c>
      <c r="F15" s="50">
        <v>0</v>
      </c>
      <c r="G15" s="51">
        <v>0.01</v>
      </c>
      <c r="H15" s="51">
        <v>0</v>
      </c>
      <c r="I15" s="74">
        <v>3</v>
      </c>
      <c r="J15" s="74">
        <v>35</v>
      </c>
      <c r="K15" s="74">
        <v>0</v>
      </c>
      <c r="L15" s="74">
        <v>0</v>
      </c>
      <c r="M15" s="75">
        <v>0.23</v>
      </c>
      <c r="N15" s="75">
        <v>0</v>
      </c>
      <c r="O15" s="80">
        <v>14</v>
      </c>
      <c r="P15" s="80">
        <v>42</v>
      </c>
      <c r="Q15" s="80">
        <v>0</v>
      </c>
      <c r="R15" s="80">
        <v>0</v>
      </c>
      <c r="S15" s="81">
        <v>0.27</v>
      </c>
      <c r="T15" s="81">
        <v>0</v>
      </c>
      <c r="U15" s="86">
        <v>9</v>
      </c>
      <c r="V15" s="86">
        <v>87</v>
      </c>
      <c r="W15" s="86">
        <v>43</v>
      </c>
      <c r="X15" s="86">
        <v>35</v>
      </c>
      <c r="Y15" s="87">
        <v>0.56000000000000005</v>
      </c>
      <c r="Z15" s="87">
        <v>0.9</v>
      </c>
      <c r="AA15" s="97">
        <v>3</v>
      </c>
      <c r="AB15" s="97">
        <v>27</v>
      </c>
      <c r="AC15" s="97">
        <v>166</v>
      </c>
      <c r="AD15" s="97">
        <v>43</v>
      </c>
      <c r="AE15" s="97">
        <v>35</v>
      </c>
      <c r="AF15" s="98">
        <v>1.07</v>
      </c>
      <c r="AG15" s="98">
        <v>0.47</v>
      </c>
      <c r="AH15" s="8"/>
      <c r="AI15" s="1"/>
    </row>
    <row r="16" spans="1:36">
      <c r="A16" s="20" t="s">
        <v>26</v>
      </c>
      <c r="B16" s="8">
        <v>27</v>
      </c>
      <c r="C16" s="50">
        <v>1</v>
      </c>
      <c r="D16" s="50">
        <v>1</v>
      </c>
      <c r="E16" s="50">
        <v>1</v>
      </c>
      <c r="F16" s="50">
        <v>0</v>
      </c>
      <c r="G16" s="50">
        <v>3</v>
      </c>
      <c r="H16" s="50">
        <v>100</v>
      </c>
      <c r="I16" s="74">
        <v>4</v>
      </c>
      <c r="J16" s="74">
        <v>10</v>
      </c>
      <c r="K16" s="74">
        <v>0</v>
      </c>
      <c r="L16" s="74">
        <v>6</v>
      </c>
      <c r="M16" s="75">
        <v>0.37</v>
      </c>
      <c r="N16" s="75">
        <v>0.6</v>
      </c>
      <c r="O16" s="80">
        <v>2</v>
      </c>
      <c r="P16" s="80">
        <v>4</v>
      </c>
      <c r="Q16" s="80">
        <v>0</v>
      </c>
      <c r="R16" s="80">
        <v>0</v>
      </c>
      <c r="S16" s="81">
        <v>0.15</v>
      </c>
      <c r="T16" s="80">
        <v>0</v>
      </c>
      <c r="U16" s="86">
        <v>10</v>
      </c>
      <c r="V16" s="86">
        <v>21</v>
      </c>
      <c r="W16" s="86">
        <v>11</v>
      </c>
      <c r="X16" s="86">
        <v>4</v>
      </c>
      <c r="Y16" s="87">
        <v>0.78</v>
      </c>
      <c r="Z16" s="87">
        <v>0.71</v>
      </c>
      <c r="AA16" s="97">
        <v>0</v>
      </c>
      <c r="AB16" s="97">
        <v>17</v>
      </c>
      <c r="AC16" s="97">
        <v>36</v>
      </c>
      <c r="AD16" s="97">
        <v>12</v>
      </c>
      <c r="AE16" s="97">
        <v>10</v>
      </c>
      <c r="AF16" s="98">
        <v>1.33</v>
      </c>
      <c r="AG16" s="98">
        <v>0.61</v>
      </c>
      <c r="AH16" s="1"/>
      <c r="AI16" s="1"/>
    </row>
    <row r="17" spans="1:35">
      <c r="A17" s="20" t="s">
        <v>27</v>
      </c>
      <c r="B17" s="8">
        <v>304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80">
        <v>10</v>
      </c>
      <c r="P17" s="80">
        <v>33</v>
      </c>
      <c r="Q17" s="80">
        <v>8</v>
      </c>
      <c r="R17" s="80">
        <v>5</v>
      </c>
      <c r="S17" s="81">
        <v>0.11</v>
      </c>
      <c r="T17" s="81">
        <v>0.39</v>
      </c>
      <c r="U17" s="86">
        <v>18</v>
      </c>
      <c r="V17" s="86">
        <v>112</v>
      </c>
      <c r="W17" s="86">
        <v>26</v>
      </c>
      <c r="X17" s="86">
        <v>41</v>
      </c>
      <c r="Y17" s="87">
        <v>0.37</v>
      </c>
      <c r="Z17" s="87">
        <v>0.6</v>
      </c>
      <c r="AA17" s="97">
        <v>5</v>
      </c>
      <c r="AB17" s="97">
        <v>23</v>
      </c>
      <c r="AC17" s="97">
        <v>145</v>
      </c>
      <c r="AD17" s="97">
        <v>34</v>
      </c>
      <c r="AE17" s="97">
        <v>46</v>
      </c>
      <c r="AF17" s="98">
        <v>0.48</v>
      </c>
      <c r="AG17" s="98">
        <v>0.55000000000000004</v>
      </c>
      <c r="AH17" s="1"/>
      <c r="AI17" s="1"/>
    </row>
    <row r="18" spans="1:35">
      <c r="A18" s="28" t="s">
        <v>28</v>
      </c>
      <c r="B18" s="29">
        <f>SUM(B8:B17)</f>
        <v>885</v>
      </c>
      <c r="C18" s="70">
        <f>SUM(C8:C17)</f>
        <v>8</v>
      </c>
      <c r="D18" s="70">
        <f>SUM(D8:D17)</f>
        <v>12</v>
      </c>
      <c r="E18" s="70">
        <f>SUM(E8:E17)</f>
        <v>4</v>
      </c>
      <c r="F18" s="70">
        <f>SUM(F8:F17)</f>
        <v>1</v>
      </c>
      <c r="G18" s="71">
        <v>1.4E-2</v>
      </c>
      <c r="H18" s="71">
        <v>0.42</v>
      </c>
      <c r="I18" s="76">
        <f>SUM(I8:I17)</f>
        <v>42</v>
      </c>
      <c r="J18" s="76">
        <f>SUM(J8:J17)</f>
        <v>128</v>
      </c>
      <c r="K18" s="76">
        <f>SUM(K8:K17)</f>
        <v>13</v>
      </c>
      <c r="L18" s="76">
        <f>SUM(L8:L17)</f>
        <v>14</v>
      </c>
      <c r="M18" s="77">
        <v>0.14000000000000001</v>
      </c>
      <c r="N18" s="77">
        <v>0.21</v>
      </c>
      <c r="O18" s="82">
        <f>SUM(O8:O17)</f>
        <v>62</v>
      </c>
      <c r="P18" s="82">
        <f>SUM(P8:P17)</f>
        <v>146</v>
      </c>
      <c r="Q18" s="82">
        <f>SUM(Q8:Q17)</f>
        <v>16</v>
      </c>
      <c r="R18" s="82">
        <f>SUM(R8:R17)</f>
        <v>20</v>
      </c>
      <c r="S18" s="101">
        <v>0.16</v>
      </c>
      <c r="T18" s="101">
        <v>0.25</v>
      </c>
      <c r="U18" s="88">
        <f>SUM(U8:U17)</f>
        <v>91</v>
      </c>
      <c r="V18" s="88">
        <f>SUM(V8:V17)</f>
        <v>471</v>
      </c>
      <c r="W18" s="88">
        <f>SUM(W8:W17)</f>
        <v>140</v>
      </c>
      <c r="X18" s="88">
        <f>SUM(X8:X17)</f>
        <v>164</v>
      </c>
      <c r="Y18" s="108">
        <v>0.53</v>
      </c>
      <c r="Z18" s="108">
        <v>0.34</v>
      </c>
      <c r="AA18" s="99">
        <f>SUM(AA8:AA17)</f>
        <v>24</v>
      </c>
      <c r="AB18" s="99">
        <f>SUM(AB11:AB17)</f>
        <v>129</v>
      </c>
      <c r="AC18" s="99">
        <f>SUM(AC8:AC17)</f>
        <v>697</v>
      </c>
      <c r="AD18" s="99">
        <f>SUM(AD8:AD17)</f>
        <v>174</v>
      </c>
      <c r="AE18" s="99">
        <f>SUM(AE8:AE17)</f>
        <v>154</v>
      </c>
      <c r="AF18" s="109">
        <v>0.79</v>
      </c>
      <c r="AG18" s="109">
        <v>0.47</v>
      </c>
    </row>
    <row r="19" spans="1:35">
      <c r="S19" s="102"/>
      <c r="AA19" s="100"/>
      <c r="AB19" s="100"/>
      <c r="AC19" s="100"/>
      <c r="AD19" s="100"/>
      <c r="AE19" s="100"/>
      <c r="AF19" s="100"/>
      <c r="AG19" s="100"/>
    </row>
    <row r="22" spans="1:35">
      <c r="AC22" s="102"/>
    </row>
    <row r="24" spans="1:35">
      <c r="U24" s="106"/>
    </row>
    <row r="25" spans="1:35">
      <c r="AF25">
        <v>1</v>
      </c>
    </row>
  </sheetData>
  <mergeCells count="41">
    <mergeCell ref="AD4:AD7"/>
    <mergeCell ref="P4:P7"/>
    <mergeCell ref="Q4:Q7"/>
    <mergeCell ref="R4:R7"/>
    <mergeCell ref="T4:T7"/>
    <mergeCell ref="U4:U7"/>
    <mergeCell ref="V4:V7"/>
    <mergeCell ref="S4:S7"/>
    <mergeCell ref="Y4:Y7"/>
    <mergeCell ref="A1:T1"/>
    <mergeCell ref="A6:A7"/>
    <mergeCell ref="W4:W7"/>
    <mergeCell ref="X4:X7"/>
    <mergeCell ref="Z4:Z7"/>
    <mergeCell ref="G4:G7"/>
    <mergeCell ref="M4:M7"/>
    <mergeCell ref="A3:A5"/>
    <mergeCell ref="B3:B7"/>
    <mergeCell ref="C3:H3"/>
    <mergeCell ref="I3:N3"/>
    <mergeCell ref="O3:T3"/>
    <mergeCell ref="K4:K7"/>
    <mergeCell ref="L4:L7"/>
    <mergeCell ref="N4:N7"/>
    <mergeCell ref="O4:O7"/>
    <mergeCell ref="AA3:AG3"/>
    <mergeCell ref="AH3:AH5"/>
    <mergeCell ref="AI3:AI5"/>
    <mergeCell ref="C4:C7"/>
    <mergeCell ref="D4:D7"/>
    <mergeCell ref="E4:E7"/>
    <mergeCell ref="F4:F7"/>
    <mergeCell ref="H4:H7"/>
    <mergeCell ref="I4:I7"/>
    <mergeCell ref="J4:J7"/>
    <mergeCell ref="U3:Z3"/>
    <mergeCell ref="AF4:AF7"/>
    <mergeCell ref="AE4:AE7"/>
    <mergeCell ref="AG4:AG7"/>
    <mergeCell ref="AB4:AB7"/>
    <mergeCell ref="AC4:A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полугодие</vt:lpstr>
      <vt:lpstr>за год</vt:lpstr>
      <vt:lpstr>2 полугодие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</dc:creator>
  <cp:lastModifiedBy>Admin</cp:lastModifiedBy>
  <dcterms:created xsi:type="dcterms:W3CDTF">2018-06-06T14:37:15Z</dcterms:created>
  <dcterms:modified xsi:type="dcterms:W3CDTF">2021-06-04T13:08:08Z</dcterms:modified>
</cp:coreProperties>
</file>